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355" windowHeight="8190"/>
  </bookViews>
  <sheets>
    <sheet name="Приложение 4 на 2019г" sheetId="8" r:id="rId1"/>
  </sheets>
  <definedNames>
    <definedName name="_xlnm._FilterDatabase" localSheetId="0" hidden="1">'Приложение 4 на 2019г'!$A$12:$C$12</definedName>
    <definedName name="_xlnm.Print_Area" localSheetId="0">'Приложение 4 на 2019г'!$A$1:$C$71</definedName>
  </definedNames>
  <calcPr calcId="125725"/>
</workbook>
</file>

<file path=xl/calcChain.xml><?xml version="1.0" encoding="utf-8"?>
<calcChain xmlns="http://schemas.openxmlformats.org/spreadsheetml/2006/main">
  <c r="C55" i="8"/>
  <c r="C10" l="1"/>
  <c r="C52" l="1"/>
  <c r="C60"/>
  <c r="C50" l="1"/>
  <c r="C68" s="1"/>
  <c r="C51" l="1"/>
</calcChain>
</file>

<file path=xl/sharedStrings.xml><?xml version="1.0" encoding="utf-8"?>
<sst xmlns="http://schemas.openxmlformats.org/spreadsheetml/2006/main" count="123" uniqueCount="123">
  <si>
    <t>2 00 00000 00 0000 000</t>
  </si>
  <si>
    <t>Наименование доходов</t>
  </si>
  <si>
    <t>Код бюджетной классификации  Российской Федерации</t>
  </si>
  <si>
    <t xml:space="preserve">Сумма </t>
  </si>
  <si>
    <t>тыс. рублей</t>
  </si>
  <si>
    <t>Налоговые и неналоговые доходы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</si>
  <si>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</si>
  <si>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</si>
  <si>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</si>
  <si>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</si>
  <si>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Приложение №4</t>
  </si>
  <si>
    <t>Грозненского муниципального района</t>
  </si>
  <si>
    <t>1 05 02010 02 0000 110</t>
  </si>
  <si>
    <t>1 01 02010 01 0000 110</t>
  </si>
  <si>
    <t>1 01 02020 01 0000 110</t>
  </si>
  <si>
    <t>1 01 02030 01 0000 110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</si>
  <si>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</si>
  <si>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1 01 02040 01 0000 110</t>
  </si>
  <si>
    <t>1 08 03010 01 0000 110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</si>
  <si>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</si>
  <si>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</si>
  <si>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</si>
  <si>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муниципальных районов на выравнивание бюджетной обеспеченности</t>
  </si>
  <si>
    <t>Дотации бюджетам бюджетной системы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</si>
  <si>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</si>
  <si>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</si>
  <si>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</si>
  <si>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</si>
  <si>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</si>
  <si>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</si>
  <si>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</si>
  <si>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выбросы загрязняющих веществ в атмосферный воздух стационарными объектами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</si>
  <si>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</si>
  <si>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</si>
  <si>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</si>
  <si>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</si>
  <si>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</si>
  <si>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</si>
  <si>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</si>
  <si>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</si>
  <si>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Государственная пошлина за выдачу разрешения на установку рекламной конструкции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</si>
  <si>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</si>
  <si>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</si>
  <si>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</si>
  <si>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</si>
  <si>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20230000 Субвенции бюджетам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</si>
  <si>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</si>
  <si>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субвенции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</si>
  <si>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</si>
  <si>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</si>
  <si>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</si>
  <si>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</si>
  <si>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1 05 01011 01 0000 110</t>
  </si>
  <si>
    <t>1 05 01012 01 0000 110</t>
  </si>
  <si>
    <t>1 05 01021 01 0000 110</t>
  </si>
  <si>
    <t>1 05 01022 01 0000 110</t>
  </si>
  <si>
    <t>1 05 01050 01 0000 110</t>
  </si>
  <si>
    <t>1 05 03010 01 0000 110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</si>
  <si>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</si>
  <si>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</si>
  <si>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1 08 07150 01 0000 110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</si>
  <si>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</si>
  <si>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</si>
  <si>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1 12 01030 01 0000 120</t>
  </si>
  <si>
    <t>Плата за сбросы загрязняющих веществ в водные объекты</t>
  </si>
  <si>
    <t>1 12 01042 01 0000 120</t>
  </si>
  <si>
    <t>Плата за размещение твердых коммунальных отходов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</si>
  <si>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</si>
  <si>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</si>
  <si>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1 14 06013 05 0000 430</t>
  </si>
  <si>
    <t>1 16 03010 01 0000 140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</si>
  <si>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</si>
  <si>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</si>
  <si>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</si>
  <si>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1 16 03030 01 0000 140</t>
  </si>
  <si>
    <t>1 16 06000 01 0000 140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</si>
  <si>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</si>
  <si>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</si>
  <si>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</si>
  <si>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</si>
  <si>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</si>
  <si>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</si>
  <si>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1 16 25010 01 0000 140</t>
  </si>
  <si>
    <t>Денежные взыскания (штрафы) за нарушение законодательства Российской Федерации о недрах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</si>
  <si>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</si>
  <si>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</si>
  <si>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</si>
  <si>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1 16 25060 01 0000 140</t>
  </si>
  <si>
    <t>1 16 28000 01 0000 140</t>
  </si>
  <si>
    <t>1 16 33050 05 0000 140</t>
  </si>
  <si>
    <t>1 16 43000 01 0000 140</t>
  </si>
  <si>
    <t>1 16 90050 05 0000 140</t>
  </si>
  <si>
    <t>Поступление доходов в бюджет Грозненского муниципального района в 2019 году.</t>
  </si>
  <si>
    <t>1 12 01010 01 0000 120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</si>
  <si>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за счет средств регионального бюджета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</si>
  <si>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</si>
  <si>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</si>
  <si>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2 02 15001 05 0000 150</t>
  </si>
  <si>
    <t>2 02 15002 05 0000 150</t>
  </si>
  <si>
    <t>2 02 35118 05 0000 150</t>
  </si>
  <si>
    <t>2 02 30024 05 0000 150</t>
  </si>
  <si>
    <t>2 02 30027 05 0000 150</t>
  </si>
  <si>
    <t>2 02 30029 05 0000 150</t>
  </si>
  <si>
    <t>2 02 35260 05 0000 150</t>
  </si>
  <si>
    <t>2 02 39999 05 0000 150</t>
  </si>
  <si>
    <t>2 02 01000 00 0000 150</t>
  </si>
  <si>
    <t>к   решению Совета депутатов</t>
  </si>
  <si>
    <t>20220000 Субcидии бюджетам бюджетной системы Российской Федерации</t>
  </si>
  <si>
    <t>2 02 25467 05 0000 150</t>
  </si>
  <si>
    <t>2 02 25497 05 0000 150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</si>
  <si>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</si>
  <si>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</si>
  <si>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обеспечению жильем молодых семей.</t>
  </si>
  <si>
    <t>Реализация мероприятий по обеспечению развития и укрепления материально-технической базы муниципальных домов культуры</t>
  </si>
  <si>
    <t>2 02 29999 05 0000 150</t>
  </si>
  <si>
    <t>1 03 02231 01 0000 110</t>
  </si>
  <si>
    <t>1 03 02241 01 0000 110</t>
  </si>
  <si>
    <t>1 03 02251 01 0000 110</t>
  </si>
  <si>
    <t>1 03 02261 01 0000 110</t>
  </si>
  <si>
    <t>Прочие субсидии бюджетам муниципальных районов</t>
  </si>
  <si>
    <t>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</si>
  <si>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</si>
  <si>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 xml:space="preserve">от 31.12.2019г.  № 30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</si>
</sst>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>
      <alignment horizontal="right"/>
    </xf>
    <xf numFmtId="164" fontId="0" fillId="0" borderId="0" xfId="0" applyNumberFormat="1" applyFill="1"/>
    <xf numFmtId="0" fontId="6" fillId="0" borderId="1" xfId="0" applyFont="1" applyFill="1" applyBorder="1" applyAlignment="1">
      <alignment vertical="top" wrapText="1"/>
    </xf>
    <xf numFmtId="0" fontId="2" fillId="0" borderId="1" xfId="1" applyNumberFormat="1" applyFont="1" applyFill="1" applyBorder="1" applyAlignment="1" applyProtection="1">
      <alignment horizontal="left" vertical="center"/>
      <protection hidden="1"/>
    </xf>
    <xf numFmtId="0" fontId="6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center" wrapText="1"/>
    </xf>
    <xf numFmtId="164" fontId="2" fillId="0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2" borderId="1" xfId="1" applyNumberFormat="1" applyFont="1" applyFill="1" applyBorder="1" applyAlignment="1" applyProtection="1">
      <protection hidden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2" applyNumberFormat="1" applyFont="1" applyFill="1" applyBorder="1" applyAlignment="1" applyProtection="1">
      <alignment horizontal="left" vertical="top" wrapText="1"/>
      <protection hidden="1"/>
    </xf>
    <xf numFmtId="0" fontId="6" fillId="0" borderId="1" xfId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view="pageBreakPreview" topLeftCell="B1" zoomScaleSheetLayoutView="100" workbookViewId="0">
      <selection activeCell="C5" sqref="C5"/>
    </sheetView>
  </sheetViews>
  <sheetFormatPr defaultRowHeight="12.75"/>
  <cols>
    <col min="1" max="1" width="19.28515625" style="1" customWidth="1"/>
    <col min="2" max="2" width="67.85546875" style="1" customWidth="1"/>
    <col min="3" max="3" width="16.5703125" style="1" customWidth="1"/>
    <col min="4" max="16384" width="9.140625" style="1"/>
  </cols>
  <sheetData>
    <row r="1" spans="1:3">
      <c r="A1" s="2"/>
      <c r="B1" s="34" t="s">
        <v>10</v>
      </c>
      <c r="C1" s="34"/>
    </row>
    <row r="2" spans="1:3">
      <c r="A2" s="2"/>
      <c r="B2" s="34" t="s">
        <v>106</v>
      </c>
      <c r="C2" s="34"/>
    </row>
    <row r="3" spans="1:3">
      <c r="A3" s="2"/>
      <c r="B3" s="34" t="s">
        <v>11</v>
      </c>
      <c r="C3" s="34"/>
    </row>
    <row r="4" spans="1:3">
      <c r="A4" s="2"/>
      <c r="B4" s="34" t="s">
        <v>122</v>
      </c>
      <c r="C4" s="34"/>
    </row>
    <row r="5" spans="1:3">
      <c r="A5" s="2"/>
      <c r="B5" s="4"/>
      <c r="C5" s="4"/>
    </row>
    <row r="6" spans="1:3" ht="18" customHeight="1">
      <c r="A6" s="29" t="s">
        <v>92</v>
      </c>
      <c r="B6" s="29"/>
      <c r="C6" s="29"/>
    </row>
    <row r="7" spans="1:3" ht="16.5" customHeight="1">
      <c r="A7" s="30" t="s">
        <v>4</v>
      </c>
      <c r="B7" s="30"/>
      <c r="C7" s="30"/>
    </row>
    <row r="8" spans="1:3">
      <c r="A8" s="31" t="s">
        <v>2</v>
      </c>
      <c r="B8" s="31" t="s">
        <v>1</v>
      </c>
      <c r="C8" s="31" t="s">
        <v>3</v>
      </c>
    </row>
    <row r="9" spans="1:3" ht="30" customHeight="1">
      <c r="A9" s="31"/>
      <c r="B9" s="31"/>
      <c r="C9" s="31"/>
    </row>
    <row r="10" spans="1:3">
      <c r="A10" s="32" t="s">
        <v>5</v>
      </c>
      <c r="B10" s="32"/>
      <c r="C10" s="18">
        <f>SUM(C11:C49)</f>
        <v>193322.69677000001</v>
      </c>
    </row>
    <row r="11" spans="1:3" ht="53.25" customHeight="1">
      <c r="A11" s="23" t="s">
        <v>13</v>
      </c>
      <c r="B11" s="6" t="s">
        <v>37</v>
      </c>
      <c r="C11" s="11">
        <v>146823.595</v>
      </c>
    </row>
    <row r="12" spans="1:3" ht="78.75" customHeight="1">
      <c r="A12" s="23" t="s">
        <v>14</v>
      </c>
      <c r="B12" s="6" t="s">
        <v>49</v>
      </c>
      <c r="C12" s="11">
        <v>518.08100000000002</v>
      </c>
    </row>
    <row r="13" spans="1:3" ht="29.25" customHeight="1">
      <c r="A13" s="23" t="s">
        <v>15</v>
      </c>
      <c r="B13" s="6" t="s">
        <v>24</v>
      </c>
      <c r="C13" s="11">
        <v>14.888999999999999</v>
      </c>
    </row>
    <row r="14" spans="1:3" ht="54" customHeight="1">
      <c r="A14" s="23" t="s">
        <v>17</v>
      </c>
      <c r="B14" s="6" t="s">
        <v>50</v>
      </c>
      <c r="C14" s="11">
        <v>498.61900000000003</v>
      </c>
    </row>
    <row r="15" spans="1:3" ht="53.25" customHeight="1">
      <c r="A15" s="23" t="s">
        <v>115</v>
      </c>
      <c r="B15" s="6" t="s">
        <v>19</v>
      </c>
      <c r="C15" s="11">
        <v>13124.044830000001</v>
      </c>
    </row>
    <row r="16" spans="1:3" ht="55.5" customHeight="1">
      <c r="A16" s="23" t="s">
        <v>116</v>
      </c>
      <c r="B16" s="6" t="s">
        <v>51</v>
      </c>
      <c r="C16" s="11">
        <v>89.178359999999998</v>
      </c>
    </row>
    <row r="17" spans="1:3" ht="51">
      <c r="A17" s="23" t="s">
        <v>117</v>
      </c>
      <c r="B17" s="6" t="s">
        <v>20</v>
      </c>
      <c r="C17" s="11">
        <v>17306.564839999999</v>
      </c>
    </row>
    <row r="18" spans="1:3" ht="51">
      <c r="A18" s="23" t="s">
        <v>118</v>
      </c>
      <c r="B18" s="6" t="s">
        <v>21</v>
      </c>
      <c r="C18" s="11">
        <v>-1866.65326</v>
      </c>
    </row>
    <row r="19" spans="1:3" ht="25.5">
      <c r="A19" s="23" t="s">
        <v>52</v>
      </c>
      <c r="B19" s="6" t="s">
        <v>25</v>
      </c>
      <c r="C19" s="11">
        <v>2339.2559999999999</v>
      </c>
    </row>
    <row r="20" spans="1:3" ht="30" customHeight="1">
      <c r="A20" s="23" t="s">
        <v>53</v>
      </c>
      <c r="B20" s="6" t="s">
        <v>26</v>
      </c>
      <c r="C20" s="11"/>
    </row>
    <row r="21" spans="1:3" ht="27.75" customHeight="1">
      <c r="A21" s="23" t="s">
        <v>54</v>
      </c>
      <c r="B21" s="6" t="s">
        <v>38</v>
      </c>
      <c r="C21" s="11">
        <v>1609.405</v>
      </c>
    </row>
    <row r="22" spans="1:3" ht="39.75" customHeight="1">
      <c r="A22" s="23" t="s">
        <v>55</v>
      </c>
      <c r="B22" s="6" t="s">
        <v>27</v>
      </c>
      <c r="C22" s="11"/>
    </row>
    <row r="23" spans="1:3" ht="25.5">
      <c r="A23" s="23" t="s">
        <v>56</v>
      </c>
      <c r="B23" s="6" t="s">
        <v>39</v>
      </c>
      <c r="C23" s="11"/>
    </row>
    <row r="24" spans="1:3">
      <c r="A24" s="23" t="s">
        <v>12</v>
      </c>
      <c r="B24" s="6" t="s">
        <v>28</v>
      </c>
      <c r="C24" s="11">
        <v>1867.78</v>
      </c>
    </row>
    <row r="25" spans="1:3" ht="14.25" customHeight="1">
      <c r="A25" s="23" t="s">
        <v>57</v>
      </c>
      <c r="B25" s="6" t="s">
        <v>29</v>
      </c>
      <c r="C25" s="11">
        <v>275.43</v>
      </c>
    </row>
    <row r="26" spans="1:3" ht="14.25" customHeight="1">
      <c r="A26" s="23" t="s">
        <v>58</v>
      </c>
      <c r="B26" s="6" t="s">
        <v>59</v>
      </c>
      <c r="C26" s="11">
        <v>145.62</v>
      </c>
    </row>
    <row r="27" spans="1:3" ht="29.25" customHeight="1">
      <c r="A27" s="23" t="s">
        <v>18</v>
      </c>
      <c r="B27" s="6" t="s">
        <v>30</v>
      </c>
      <c r="C27" s="11">
        <v>1826.653</v>
      </c>
    </row>
    <row r="28" spans="1:3" ht="27.75" customHeight="1">
      <c r="A28" s="23" t="s">
        <v>60</v>
      </c>
      <c r="B28" s="6" t="s">
        <v>40</v>
      </c>
      <c r="C28" s="11">
        <v>321.81799999999998</v>
      </c>
    </row>
    <row r="29" spans="1:3" ht="27.75" customHeight="1">
      <c r="A29" s="23" t="s">
        <v>61</v>
      </c>
      <c r="B29" s="6" t="s">
        <v>62</v>
      </c>
      <c r="C29" s="10">
        <v>4766.509</v>
      </c>
    </row>
    <row r="30" spans="1:3" ht="27" customHeight="1">
      <c r="A30" s="7" t="s">
        <v>93</v>
      </c>
      <c r="B30" s="3" t="s">
        <v>31</v>
      </c>
      <c r="C30" s="10">
        <v>0.92</v>
      </c>
    </row>
    <row r="31" spans="1:3" ht="15.75" customHeight="1">
      <c r="A31" s="6" t="s">
        <v>63</v>
      </c>
      <c r="B31" s="6" t="s">
        <v>64</v>
      </c>
      <c r="C31" s="10">
        <v>0.63</v>
      </c>
    </row>
    <row r="32" spans="1:3" ht="15" customHeight="1">
      <c r="A32" s="6" t="s">
        <v>65</v>
      </c>
      <c r="B32" s="6" t="s">
        <v>66</v>
      </c>
      <c r="C32" s="10">
        <v>26.995999999999999</v>
      </c>
    </row>
    <row r="33" spans="1:3" ht="15" customHeight="1">
      <c r="A33" s="23" t="s">
        <v>72</v>
      </c>
      <c r="B33" s="6" t="s">
        <v>73</v>
      </c>
      <c r="C33" s="10">
        <v>1.2689999999999999</v>
      </c>
    </row>
    <row r="34" spans="1:3" ht="55.5" customHeight="1">
      <c r="A34" s="6" t="s">
        <v>67</v>
      </c>
      <c r="B34" s="6" t="s">
        <v>68</v>
      </c>
      <c r="C34" s="10">
        <v>65.007999999999996</v>
      </c>
    </row>
    <row r="35" spans="1:3" ht="40.5" customHeight="1">
      <c r="A35" s="6" t="s">
        <v>69</v>
      </c>
      <c r="B35" s="6" t="s">
        <v>41</v>
      </c>
      <c r="C35" s="10">
        <v>2291.7359999999999</v>
      </c>
    </row>
    <row r="36" spans="1:3" ht="53.25" customHeight="1">
      <c r="A36" s="6" t="s">
        <v>70</v>
      </c>
      <c r="B36" s="6" t="s">
        <v>71</v>
      </c>
      <c r="C36" s="10">
        <v>152.523</v>
      </c>
    </row>
    <row r="37" spans="1:3" ht="40.5" customHeight="1">
      <c r="A37" s="23" t="s">
        <v>74</v>
      </c>
      <c r="B37" s="6" t="s">
        <v>32</v>
      </c>
      <c r="C37" s="10">
        <v>6.585</v>
      </c>
    </row>
    <row r="38" spans="1:3" ht="40.5" customHeight="1">
      <c r="A38" s="23" t="s">
        <v>75</v>
      </c>
      <c r="B38" s="6" t="s">
        <v>33</v>
      </c>
      <c r="C38" s="10">
        <v>1.6359999999999999</v>
      </c>
    </row>
    <row r="39" spans="1:3" ht="39.75" customHeight="1">
      <c r="A39" s="23" t="s">
        <v>76</v>
      </c>
      <c r="B39" s="6" t="s">
        <v>77</v>
      </c>
      <c r="C39" s="10">
        <v>5.4539999999999997</v>
      </c>
    </row>
    <row r="40" spans="1:3" ht="30.75" customHeight="1">
      <c r="A40" s="23" t="s">
        <v>78</v>
      </c>
      <c r="B40" s="6" t="s">
        <v>79</v>
      </c>
      <c r="C40" s="12">
        <v>13.090999999999999</v>
      </c>
    </row>
    <row r="41" spans="1:3" ht="26.25" customHeight="1">
      <c r="A41" s="23" t="s">
        <v>80</v>
      </c>
      <c r="B41" s="6" t="s">
        <v>81</v>
      </c>
      <c r="C41" s="10">
        <v>2.1819999999999999</v>
      </c>
    </row>
    <row r="42" spans="1:3" ht="25.5" customHeight="1">
      <c r="A42" s="23" t="s">
        <v>82</v>
      </c>
      <c r="B42" s="6" t="s">
        <v>83</v>
      </c>
      <c r="C42" s="10">
        <v>152.727</v>
      </c>
    </row>
    <row r="43" spans="1:3" ht="27.75" customHeight="1">
      <c r="A43" s="23" t="s">
        <v>84</v>
      </c>
      <c r="B43" s="6" t="s">
        <v>85</v>
      </c>
      <c r="C43" s="10">
        <v>4.3639999999999999</v>
      </c>
    </row>
    <row r="44" spans="1:3" ht="27.75" customHeight="1">
      <c r="A44" s="23" t="s">
        <v>86</v>
      </c>
      <c r="B44" s="6" t="s">
        <v>34</v>
      </c>
      <c r="C44" s="10">
        <v>30.402000000000001</v>
      </c>
    </row>
    <row r="45" spans="1:3" ht="16.5" customHeight="1">
      <c r="A45" s="23" t="s">
        <v>87</v>
      </c>
      <c r="B45" s="6" t="s">
        <v>35</v>
      </c>
      <c r="C45" s="10">
        <v>40.308999999999997</v>
      </c>
    </row>
    <row r="46" spans="1:3" ht="29.25" customHeight="1">
      <c r="A46" s="23" t="s">
        <v>88</v>
      </c>
      <c r="B46" s="6" t="s">
        <v>42</v>
      </c>
      <c r="C46" s="10">
        <v>587.67399999999998</v>
      </c>
    </row>
    <row r="47" spans="1:3" ht="29.25" customHeight="1">
      <c r="A47" s="23" t="s">
        <v>89</v>
      </c>
      <c r="B47" s="6" t="s">
        <v>43</v>
      </c>
      <c r="C47" s="10">
        <v>78.545000000000002</v>
      </c>
    </row>
    <row r="48" spans="1:3" ht="29.25" customHeight="1">
      <c r="A48" s="23" t="s">
        <v>90</v>
      </c>
      <c r="B48" s="6" t="s">
        <v>16</v>
      </c>
      <c r="C48" s="10">
        <v>38.020000000000003</v>
      </c>
    </row>
    <row r="49" spans="1:3" ht="27" customHeight="1">
      <c r="A49" s="23" t="s">
        <v>91</v>
      </c>
      <c r="B49" s="6" t="s">
        <v>36</v>
      </c>
      <c r="C49" s="10">
        <v>161.83600000000001</v>
      </c>
    </row>
    <row r="50" spans="1:3" ht="15.75" customHeight="1">
      <c r="A50" s="21" t="s">
        <v>0</v>
      </c>
      <c r="B50" s="22" t="s">
        <v>7</v>
      </c>
      <c r="C50" s="18">
        <f>C52+C60+C55+C59</f>
        <v>2826539.5841700002</v>
      </c>
    </row>
    <row r="51" spans="1:3" ht="25.5">
      <c r="A51" s="21" t="s">
        <v>6</v>
      </c>
      <c r="B51" s="22" t="s">
        <v>8</v>
      </c>
      <c r="C51" s="18">
        <f>C50</f>
        <v>2826539.5841700002</v>
      </c>
    </row>
    <row r="52" spans="1:3" ht="14.25" customHeight="1">
      <c r="A52" s="21" t="s">
        <v>105</v>
      </c>
      <c r="B52" s="22" t="s">
        <v>23</v>
      </c>
      <c r="C52" s="18">
        <f>SUM(C53:C54)</f>
        <v>370554.77900000004</v>
      </c>
    </row>
    <row r="53" spans="1:3" ht="25.5" customHeight="1">
      <c r="A53" s="24" t="s">
        <v>97</v>
      </c>
      <c r="B53" s="8" t="s">
        <v>22</v>
      </c>
      <c r="C53" s="13">
        <v>265352.57900000003</v>
      </c>
    </row>
    <row r="54" spans="1:3" ht="25.5" customHeight="1">
      <c r="A54" s="25" t="s">
        <v>98</v>
      </c>
      <c r="B54" s="6" t="s">
        <v>44</v>
      </c>
      <c r="C54" s="10">
        <v>105202.2</v>
      </c>
    </row>
    <row r="55" spans="1:3" ht="15" customHeight="1">
      <c r="A55" s="33" t="s">
        <v>107</v>
      </c>
      <c r="B55" s="33"/>
      <c r="C55" s="19">
        <f>C56+C57+C58</f>
        <v>23346.201000000001</v>
      </c>
    </row>
    <row r="56" spans="1:3" ht="25.5" customHeight="1">
      <c r="A56" s="14" t="s">
        <v>108</v>
      </c>
      <c r="B56" s="15" t="s">
        <v>113</v>
      </c>
      <c r="C56" s="10">
        <v>800</v>
      </c>
    </row>
    <row r="57" spans="1:3" ht="25.5" customHeight="1">
      <c r="A57" s="14" t="s">
        <v>109</v>
      </c>
      <c r="B57" s="15" t="s">
        <v>112</v>
      </c>
      <c r="C57" s="10">
        <v>12014.73</v>
      </c>
    </row>
    <row r="58" spans="1:3" ht="41.25" customHeight="1">
      <c r="A58" s="14" t="s">
        <v>110</v>
      </c>
      <c r="B58" s="15" t="s">
        <v>111</v>
      </c>
      <c r="C58" s="10">
        <v>10531.471</v>
      </c>
    </row>
    <row r="59" spans="1:3" ht="17.25" customHeight="1">
      <c r="A59" s="14" t="s">
        <v>114</v>
      </c>
      <c r="B59" s="9" t="s">
        <v>119</v>
      </c>
      <c r="C59" s="20">
        <v>4691.4660000000003</v>
      </c>
    </row>
    <row r="60" spans="1:3" ht="15" customHeight="1">
      <c r="A60" s="33" t="s">
        <v>45</v>
      </c>
      <c r="B60" s="33"/>
      <c r="C60" s="18">
        <f>SUM(C61:C67)</f>
        <v>2427947.1381700002</v>
      </c>
    </row>
    <row r="61" spans="1:3" ht="26.25" customHeight="1">
      <c r="A61" s="26" t="s">
        <v>99</v>
      </c>
      <c r="B61" s="6" t="s">
        <v>46</v>
      </c>
      <c r="C61" s="10">
        <v>4968.3819999999996</v>
      </c>
    </row>
    <row r="62" spans="1:3" ht="26.25" customHeight="1">
      <c r="A62" s="26" t="s">
        <v>100</v>
      </c>
      <c r="B62" s="6" t="s">
        <v>48</v>
      </c>
      <c r="C62" s="10">
        <v>2312349</v>
      </c>
    </row>
    <row r="63" spans="1:3" ht="40.5" customHeight="1">
      <c r="A63" s="26" t="s">
        <v>101</v>
      </c>
      <c r="B63" s="9" t="s">
        <v>94</v>
      </c>
      <c r="C63" s="12">
        <v>24588.946</v>
      </c>
    </row>
    <row r="64" spans="1:3" ht="51" customHeight="1">
      <c r="A64" s="27" t="s">
        <v>102</v>
      </c>
      <c r="B64" s="16" t="s">
        <v>95</v>
      </c>
      <c r="C64" s="12">
        <v>48756.677900000002</v>
      </c>
    </row>
    <row r="65" spans="1:3" ht="40.5" customHeight="1">
      <c r="A65" s="27" t="s">
        <v>103</v>
      </c>
      <c r="B65" s="17" t="s">
        <v>96</v>
      </c>
      <c r="C65" s="12">
        <v>288.37326999999999</v>
      </c>
    </row>
    <row r="66" spans="1:3" ht="15.75" customHeight="1">
      <c r="A66" s="27" t="s">
        <v>104</v>
      </c>
      <c r="B66" s="8" t="s">
        <v>47</v>
      </c>
      <c r="C66" s="10">
        <v>35226.601999999999</v>
      </c>
    </row>
    <row r="67" spans="1:3" ht="39" customHeight="1">
      <c r="A67" s="27" t="s">
        <v>120</v>
      </c>
      <c r="B67" s="8" t="s">
        <v>121</v>
      </c>
      <c r="C67" s="10">
        <v>1769.1569999999999</v>
      </c>
    </row>
    <row r="68" spans="1:3" ht="15" customHeight="1">
      <c r="A68" s="28" t="s">
        <v>9</v>
      </c>
      <c r="B68" s="28"/>
      <c r="C68" s="18">
        <f>C50+C10</f>
        <v>3019862.28094</v>
      </c>
    </row>
    <row r="71" spans="1:3" ht="10.5" customHeight="1"/>
    <row r="74" spans="1:3">
      <c r="C74" s="5"/>
    </row>
  </sheetData>
  <sheetProtection formatCells="0" formatColumns="0" formatRows="0" insertColumns="0" insertRows="0" insertHyperlinks="0" deleteColumns="0" deleteRows="0" sort="0" autoFilter="0" pivotTables="0"/>
  <mergeCells count="13">
    <mergeCell ref="B4:C4"/>
    <mergeCell ref="B1:C1"/>
    <mergeCell ref="B2:C2"/>
    <mergeCell ref="B3:C3"/>
    <mergeCell ref="A55:B55"/>
    <mergeCell ref="A68:B68"/>
    <mergeCell ref="A6:C6"/>
    <mergeCell ref="A7:C7"/>
    <mergeCell ref="A8:A9"/>
    <mergeCell ref="B8:B9"/>
    <mergeCell ref="C8:C9"/>
    <mergeCell ref="A10:B10"/>
    <mergeCell ref="A60:B60"/>
  </mergeCells>
  <printOptions horizontalCentered="1"/>
  <pageMargins left="0.59055118110236227" right="0.59055118110236227" top="0.59055118110236227" bottom="0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 на 2019г</vt:lpstr>
      <vt:lpstr>'Приложение 4 на 2019г'!Область_печати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Даниял</dc:creator>
  <cp:lastModifiedBy>Бувайсари</cp:lastModifiedBy>
  <cp:lastPrinted>2019-12-31T08:06:34Z</cp:lastPrinted>
  <dcterms:created xsi:type="dcterms:W3CDTF">2008-09-05T05:21:55Z</dcterms:created>
  <dcterms:modified xsi:type="dcterms:W3CDTF">2019-12-31T08:07:12Z</dcterms:modified>
</cp:coreProperties>
</file>