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0830"/>
  </bookViews>
  <sheets>
    <sheet name="Приложение 4 на 2020г" sheetId="8" r:id="rId1"/>
  </sheets>
  <definedNames>
    <definedName name="_xlnm._FilterDatabase" localSheetId="0" hidden="1">'Приложение 4 на 2020г'!$A$14:$C$14</definedName>
    <definedName name="_xlnm.Print_Area" localSheetId="0">'Приложение 4 на 2020г'!$A$1:$C$67</definedName>
  </definedNames>
  <calcPr calcId="125725"/>
</workbook>
</file>

<file path=xl/calcChain.xml><?xml version="1.0" encoding="utf-8"?>
<calcChain xmlns="http://schemas.openxmlformats.org/spreadsheetml/2006/main">
  <c r="C53" i="8"/>
  <c r="C56"/>
  <c r="C52" l="1"/>
  <c r="C51" s="1"/>
  <c r="C12"/>
  <c r="C64" l="1"/>
</calcChain>
</file>

<file path=xl/sharedStrings.xml><?xml version="1.0" encoding="utf-8"?>
<sst xmlns="http://schemas.openxmlformats.org/spreadsheetml/2006/main" count="113" uniqueCount="112">
  <si>
    <t>2 00 00000 00 0000 000</t>
  </si>
  <si>
    <t>Наименование доходов</t>
  </si>
  <si>
    <t>Код бюджетной классификации  Российской Федерации</t>
  </si>
  <si>
    <t xml:space="preserve">Сумма </t>
  </si>
  <si>
    <t>тыс. рублей</t>
  </si>
  <si>
    <t>Налоговые и неналоговые доходы</t>
  </si>
  <si>
    <t>2 02 00000 00 0000 000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</si>
  <si>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</si>
  <si>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</si>
  <si>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 ДОХОДОВ</t>
  </si>
  <si>
    <t>Грозненского муниципального района</t>
  </si>
  <si>
    <t>1 05 02010 02 0000 110</t>
  </si>
  <si>
    <t>"О бюджете Грозненского муниципального района</t>
  </si>
  <si>
    <t>1 01 02010 01 0000 110</t>
  </si>
  <si>
    <t>1 01 02020 01 0000 110</t>
  </si>
  <si>
    <t>1 01 02030 01 0000 110</t>
  </si>
  <si>
    <t>1 01 02040 01 0000 110</t>
  </si>
  <si>
    <t>1 08 03010 01 0000 110</t>
  </si>
  <si>
    <t>Дотации бюджетам муниципальных районов на выравнивание бюджетной обеспеченности</t>
  </si>
  <si>
    <t>Дотации бюджетам бюджетной системы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</si>
  <si>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</si>
  <si>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</si>
  <si>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</si>
  <si>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</si>
  <si>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</si>
  <si>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</si>
  <si>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</si>
  <si>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за выбросы загрязняющих веществ в атмосферный воздух стационарными объектами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</si>
  <si>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</si>
  <si>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</si>
  <si>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</si>
  <si>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Государственная пошлина за выдачу разрешения на установку рекламной конструкции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</si>
  <si>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</si>
  <si>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</si>
  <si>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20230000 Субвенции бюджетам бюджетной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</si>
  <si>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</si>
  <si>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</si>
  <si>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</si>
  <si>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</si>
  <si>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1 05 01011 01 0000 110</t>
  </si>
  <si>
    <t>1 05 01012 01 0000 110</t>
  </si>
  <si>
    <t>1 05 01021 01 0000 110</t>
  </si>
  <si>
    <t>1 05 01022 01 0000 110</t>
  </si>
  <si>
    <t>1 05 01050 01 0000 110</t>
  </si>
  <si>
    <t>1 05 03010 01 0000 110</t>
  </si>
  <si>
    <t>1 05 04020 02 0000 110</t>
  </si>
  <si>
    <t>1 08 07150 01 0000 110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</si>
  <si>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</si>
  <si>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</si>
  <si>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1 12 01030 01 0000 120</t>
  </si>
  <si>
    <t>Плата за сбросы загрязняющих веществ в водные объекты</t>
  </si>
  <si>
    <t>1 12 01042 01 0000 120</t>
  </si>
  <si>
    <t>Плата за размещение твердых коммунальных отходов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</si>
  <si>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</si>
  <si>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</si>
  <si>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1 14 06013 05 0000 430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</si>
  <si>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</si>
  <si>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</si>
  <si>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1 12 01010 01 0000 120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</si>
  <si>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за счет средств регионального бюджета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</si>
  <si>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</si>
  <si>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</si>
  <si>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к проекту  решения Совета депутатов</t>
  </si>
  <si>
    <t>2 02 15001 05 0000 150</t>
  </si>
  <si>
    <t>2 02 15002 05 0000 150</t>
  </si>
  <si>
    <t>2 02 35118 05 0000 150</t>
  </si>
  <si>
    <t>2 02 30024 05 0000 150</t>
  </si>
  <si>
    <t>2 02 30027 05 0000 150</t>
  </si>
  <si>
    <t>2 02 30029 05 0000 150</t>
  </si>
  <si>
    <t>2 02 35260 05 0000 150</t>
  </si>
  <si>
    <t>2 02 01000 00 0000 150</t>
  </si>
  <si>
    <t>1 12 01041 01 0000 120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</si>
  <si>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</si>
  <si>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</si>
  <si>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</si>
  <si>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</si>
  <si>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</si>
  <si>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</si>
  <si>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</si>
  <si>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</si>
  <si>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</si>
  <si>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>Налог, взимаемый в связи с применением патентной системы налогообложения, зачисляемый в бюджеты муниципальных районов</t>
  </si>
  <si>
    <t>Поступление доходов в бюджет Грозненского муниципального района в 2021 году.</t>
  </si>
  <si>
    <t>на 2020 год и плановый период 2022-2023гг."</t>
  </si>
  <si>
    <t>1 16 01 053 01 0000 140</t>
  </si>
  <si>
    <t>1 16 01 063 01 0000 140</t>
  </si>
  <si>
    <t>1 16 01 073 01 0000 140</t>
  </si>
  <si>
    <t>1 16 01 133 01 0000 140</t>
  </si>
  <si>
    <t>1 16 01 143 01 0000 140</t>
  </si>
  <si>
    <t>1 16 01 153 01 0000 140</t>
  </si>
  <si>
    <t>1 16 01 173 01 0000 140</t>
  </si>
  <si>
    <t>1 16 01 193 01 0000 140</t>
  </si>
  <si>
    <t>1 16 01 203 01 0000 140</t>
  </si>
  <si>
    <t>1 16 10 123 01 0000 140</t>
  </si>
  <si>
    <t>1 16 10 129 01 0000 140</t>
  </si>
  <si>
    <t>Административные 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</si>
  <si>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</si>
  <si>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 главой 7 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</si>
  <si>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 главой 13 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</si>
  <si>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</si>
  <si>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 главой 17 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</si>
  <si>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</si>
  <si>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 главой 20 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</si>
  <si>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</si>
  <si>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</si>
  <si>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Административные штрафы, установленные главой 15 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 пункте 6 статьи 46 Бюджетного кодекса Российской Федерации), налагаемые мировыми судьями, комиссиями по делам несовершеннолетних и защите их прав</t>
  </si>
  <si>
    <t>2 02 49999 05 0000 150</t>
  </si>
  <si>
    <t>2 02 30021 05 0000 150</t>
  </si>
  <si>
    <t>Иные межбюджетные трансферты</t>
  </si>
  <si>
    <t xml:space="preserve">Субвенции бюджетам муниципальных образований на ежемесячное денежное вознаграждение за классное руководство
</t>
  </si>
  <si>
    <t xml:space="preserve">       </t>
  </si>
  <si>
    <t>Приложение 4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</si>
</sst>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#,##0.00000"/>
  </numFmts>
  <fonts count="1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Arial Cyr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7" fillId="0" borderId="0"/>
    <xf numFmtId="164" fontId="2" fillId="0" borderId="0" applyFont="0" applyFill="0" applyBorder="0" applyAlignment="0" applyProtection="0"/>
    <xf numFmtId="0" fontId="1" fillId="0" borderId="0"/>
    <xf numFmtId="0" fontId="7" fillId="0" borderId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Fill="1"/>
    <xf numFmtId="165" fontId="3" fillId="0" borderId="3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justify"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>
      <alignment vertical="center" wrapText="1"/>
    </xf>
    <xf numFmtId="0" fontId="4" fillId="0" borderId="2" xfId="1" applyNumberFormat="1" applyFont="1" applyFill="1" applyBorder="1" applyAlignment="1" applyProtection="1">
      <alignment horizontal="left" vertical="center"/>
      <protection hidden="1"/>
    </xf>
    <xf numFmtId="165" fontId="4" fillId="0" borderId="3" xfId="1" applyNumberFormat="1" applyFont="1" applyFill="1" applyBorder="1" applyAlignment="1" applyProtection="1">
      <alignment vertical="center"/>
      <protection hidden="1"/>
    </xf>
    <xf numFmtId="165" fontId="4" fillId="0" borderId="3" xfId="1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>
      <alignment horizontal="right"/>
    </xf>
    <xf numFmtId="0" fontId="0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4" fillId="0" borderId="15" xfId="3" applyNumberFormat="1" applyFont="1" applyFill="1" applyBorder="1" applyAlignment="1">
      <alignment horizontal="left" vertical="center" wrapText="1" readingOrder="1"/>
    </xf>
    <xf numFmtId="165" fontId="0" fillId="0" borderId="0" xfId="0" applyNumberFormat="1" applyFont="1" applyFill="1"/>
    <xf numFmtId="0" fontId="4" fillId="0" borderId="1" xfId="1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165" fontId="4" fillId="0" borderId="3" xfId="1" applyNumberFormat="1" applyFont="1" applyFill="1" applyBorder="1" applyAlignment="1" applyProtection="1">
      <alignment vertical="center" wrapText="1"/>
      <protection hidden="1"/>
    </xf>
    <xf numFmtId="165" fontId="4" fillId="0" borderId="3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4" fillId="0" borderId="16" xfId="1" applyNumberFormat="1" applyFont="1" applyFill="1" applyBorder="1" applyAlignment="1" applyProtection="1">
      <alignment horizontal="right" vertical="center"/>
    </xf>
    <xf numFmtId="165" fontId="4" fillId="0" borderId="3" xfId="1" applyNumberFormat="1" applyFont="1" applyFill="1" applyBorder="1" applyAlignment="1" applyProtection="1">
      <alignment horizontal="right" vertical="center"/>
    </xf>
    <xf numFmtId="49" fontId="4" fillId="0" borderId="18" xfId="4" applyNumberFormat="1" applyFont="1" applyFill="1" applyBorder="1" applyAlignment="1" applyProtection="1">
      <alignment horizontal="left" vertical="center"/>
      <protection hidden="1"/>
    </xf>
    <xf numFmtId="0" fontId="4" fillId="0" borderId="1" xfId="5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65" fontId="9" fillId="0" borderId="11" xfId="2" applyNumberFormat="1" applyFont="1" applyFill="1" applyBorder="1" applyAlignment="1">
      <alignment horizontal="right" vertical="center" wrapText="1"/>
    </xf>
    <xf numFmtId="165" fontId="4" fillId="0" borderId="1" xfId="1" applyNumberFormat="1" applyFont="1" applyFill="1" applyBorder="1" applyAlignment="1" applyProtection="1">
      <alignment horizontal="right" vertical="top"/>
    </xf>
    <xf numFmtId="165" fontId="3" fillId="0" borderId="4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7" xfId="1" applyNumberFormat="1" applyFont="1" applyFill="1" applyBorder="1" applyAlignment="1" applyProtection="1">
      <alignment horizontal="left" vertical="center"/>
      <protection hidden="1"/>
    </xf>
    <xf numFmtId="49" fontId="3" fillId="0" borderId="10" xfId="1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>
      <alignment horizontal="right"/>
    </xf>
  </cellXfs>
  <cellStyles count="6">
    <cellStyle name="Normal" xfId="3"/>
    <cellStyle name="Гиперссылка" xfId="5" builtinId="8"/>
    <cellStyle name="Обычный" xfId="0" builtinId="0"/>
    <cellStyle name="Обычный 2" xfId="1"/>
    <cellStyle name="Обычный 2 2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se.garant.ru/12125267/948c9c0734b6e944a4727660f2d5a027/" TargetMode="External"/><Relationship Id="rId3" Type="http://schemas.openxmlformats.org/officeDocument/2006/relationships/hyperlink" Target="https://base.garant.ru/12125267/2c2bb927757944432208533b3ff87c36/" TargetMode="External"/><Relationship Id="rId7" Type="http://schemas.openxmlformats.org/officeDocument/2006/relationships/hyperlink" Target="https://base.garant.ru/12125267/5434a9dc4ceb5e696a30fe12e328d51d/" TargetMode="External"/><Relationship Id="rId2" Type="http://schemas.openxmlformats.org/officeDocument/2006/relationships/hyperlink" Target="https://base.garant.ru/12125267/21a69d564a3ae054d908867940facd2e/" TargetMode="External"/><Relationship Id="rId1" Type="http://schemas.openxmlformats.org/officeDocument/2006/relationships/hyperlink" Target="https://base.garant.ru/12125267/52578c3309a272ee8ad686a4e87a118f/" TargetMode="External"/><Relationship Id="rId6" Type="http://schemas.openxmlformats.org/officeDocument/2006/relationships/hyperlink" Target="https://base.garant.ru/12125267/527e9918c43708943f2731cd1ab5367a/" TargetMode="External"/><Relationship Id="rId5" Type="http://schemas.openxmlformats.org/officeDocument/2006/relationships/hyperlink" Target="https://base.garant.ru/12125267/39508de81c29ab8e2f1ebbd63918d25c/" TargetMode="External"/><Relationship Id="rId4" Type="http://schemas.openxmlformats.org/officeDocument/2006/relationships/hyperlink" Target="https://base.garant.ru/12125267/7089f5884fee83d662c14b2f52914131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view="pageBreakPreview" zoomScaleSheetLayoutView="100" workbookViewId="0">
      <selection activeCell="E6" sqref="E6"/>
    </sheetView>
  </sheetViews>
  <sheetFormatPr defaultRowHeight="12.75"/>
  <cols>
    <col min="1" max="1" width="20.85546875" style="16" customWidth="1"/>
    <col min="2" max="2" width="54.7109375" style="16" customWidth="1"/>
    <col min="3" max="3" width="15.85546875" style="16" customWidth="1"/>
    <col min="4" max="16384" width="9.140625" style="16"/>
  </cols>
  <sheetData>
    <row r="1" spans="1:3">
      <c r="A1" s="1"/>
      <c r="B1" s="53" t="s">
        <v>111</v>
      </c>
      <c r="C1" s="53"/>
    </row>
    <row r="2" spans="1:3">
      <c r="A2" s="1"/>
      <c r="B2" s="53" t="s">
        <v>62</v>
      </c>
      <c r="C2" s="53"/>
    </row>
    <row r="3" spans="1:3">
      <c r="A3" s="1"/>
      <c r="B3" s="53" t="s">
        <v>10</v>
      </c>
      <c r="C3" s="53"/>
    </row>
    <row r="4" spans="1:3">
      <c r="A4" s="1"/>
      <c r="B4" s="53" t="s">
        <v>12</v>
      </c>
      <c r="C4" s="53"/>
    </row>
    <row r="5" spans="1:3">
      <c r="A5" s="1"/>
      <c r="B5" s="53" t="s">
        <v>83</v>
      </c>
      <c r="C5" s="53"/>
    </row>
    <row r="6" spans="1:3">
      <c r="A6" s="1"/>
      <c r="B6" s="53" t="s">
        <v>110</v>
      </c>
      <c r="C6" s="53"/>
    </row>
    <row r="7" spans="1:3">
      <c r="A7" s="1"/>
      <c r="B7" s="15"/>
      <c r="C7" s="15"/>
    </row>
    <row r="8" spans="1:3" ht="18" customHeight="1">
      <c r="A8" s="41" t="s">
        <v>82</v>
      </c>
      <c r="B8" s="41"/>
      <c r="C8" s="41"/>
    </row>
    <row r="9" spans="1:3" ht="16.5" customHeight="1" thickBot="1">
      <c r="A9" s="42" t="s">
        <v>4</v>
      </c>
      <c r="B9" s="42"/>
      <c r="C9" s="42"/>
    </row>
    <row r="10" spans="1:3">
      <c r="A10" s="43" t="s">
        <v>2</v>
      </c>
      <c r="B10" s="45" t="s">
        <v>1</v>
      </c>
      <c r="C10" s="47" t="s">
        <v>3</v>
      </c>
    </row>
    <row r="11" spans="1:3" ht="34.5" customHeight="1">
      <c r="A11" s="44"/>
      <c r="B11" s="46"/>
      <c r="C11" s="48"/>
    </row>
    <row r="12" spans="1:3" ht="16.5" customHeight="1">
      <c r="A12" s="49" t="s">
        <v>5</v>
      </c>
      <c r="B12" s="50"/>
      <c r="C12" s="2">
        <f>C13+C14+C15+C16+C17+C18+C19+C20+C21+C23+C27+C28+C29+C30+C31+C32+C34+C37+C38+C39+C40+C42+C43+C44+C45+C46+C47+C48+C49+C50</f>
        <v>140246.30304999999</v>
      </c>
    </row>
    <row r="13" spans="1:3" ht="63.75">
      <c r="A13" s="17" t="s">
        <v>13</v>
      </c>
      <c r="B13" s="11" t="s">
        <v>28</v>
      </c>
      <c r="C13" s="24">
        <v>104551.67999999999</v>
      </c>
    </row>
    <row r="14" spans="1:3" ht="89.25">
      <c r="A14" s="17" t="s">
        <v>14</v>
      </c>
      <c r="B14" s="11" t="s">
        <v>37</v>
      </c>
      <c r="C14" s="28">
        <v>284.16000000000003</v>
      </c>
    </row>
    <row r="15" spans="1:3" ht="38.25">
      <c r="A15" s="17" t="s">
        <v>15</v>
      </c>
      <c r="B15" s="11" t="s">
        <v>20</v>
      </c>
      <c r="C15" s="24">
        <v>11.52</v>
      </c>
    </row>
    <row r="16" spans="1:3" ht="76.5">
      <c r="A16" s="17" t="s">
        <v>16</v>
      </c>
      <c r="B16" s="11" t="s">
        <v>38</v>
      </c>
      <c r="C16" s="24">
        <v>192</v>
      </c>
    </row>
    <row r="17" spans="1:3" ht="89.25">
      <c r="A17" s="9" t="s">
        <v>72</v>
      </c>
      <c r="B17" s="4" t="s">
        <v>73</v>
      </c>
      <c r="C17" s="36">
        <v>8813.0327300000008</v>
      </c>
    </row>
    <row r="18" spans="1:3" ht="102">
      <c r="A18" s="5" t="s">
        <v>74</v>
      </c>
      <c r="B18" s="6" t="s">
        <v>75</v>
      </c>
      <c r="C18" s="36">
        <v>50.223759999999999</v>
      </c>
    </row>
    <row r="19" spans="1:3" ht="102">
      <c r="A19" s="5" t="s">
        <v>76</v>
      </c>
      <c r="B19" s="6" t="s">
        <v>77</v>
      </c>
      <c r="C19" s="36">
        <v>11593.029479999999</v>
      </c>
    </row>
    <row r="20" spans="1:3" ht="89.25">
      <c r="A20" s="7" t="s">
        <v>78</v>
      </c>
      <c r="B20" s="8" t="s">
        <v>79</v>
      </c>
      <c r="C20" s="36">
        <v>-1262.64292</v>
      </c>
    </row>
    <row r="21" spans="1:3" ht="25.5">
      <c r="A21" s="17" t="s">
        <v>39</v>
      </c>
      <c r="B21" s="11" t="s">
        <v>21</v>
      </c>
      <c r="C21" s="25">
        <v>1433</v>
      </c>
    </row>
    <row r="22" spans="1:3" ht="38.25" hidden="1">
      <c r="A22" s="17" t="s">
        <v>40</v>
      </c>
      <c r="B22" s="11" t="s">
        <v>22</v>
      </c>
      <c r="C22" s="24">
        <v>0</v>
      </c>
    </row>
    <row r="23" spans="1:3" ht="51">
      <c r="A23" s="17" t="s">
        <v>41</v>
      </c>
      <c r="B23" s="11" t="s">
        <v>29</v>
      </c>
      <c r="C23" s="25">
        <v>476</v>
      </c>
    </row>
    <row r="24" spans="1:3" ht="38.25" hidden="1">
      <c r="A24" s="17" t="s">
        <v>42</v>
      </c>
      <c r="B24" s="11" t="s">
        <v>23</v>
      </c>
      <c r="C24" s="24">
        <v>0</v>
      </c>
    </row>
    <row r="25" spans="1:3" ht="38.25" hidden="1">
      <c r="A25" s="17" t="s">
        <v>43</v>
      </c>
      <c r="B25" s="11" t="s">
        <v>30</v>
      </c>
      <c r="C25" s="24">
        <v>0</v>
      </c>
    </row>
    <row r="26" spans="1:3" ht="25.5" hidden="1">
      <c r="A26" s="17" t="s">
        <v>11</v>
      </c>
      <c r="B26" s="11" t="s">
        <v>24</v>
      </c>
      <c r="C26" s="25">
        <v>0</v>
      </c>
    </row>
    <row r="27" spans="1:3">
      <c r="A27" s="17" t="s">
        <v>44</v>
      </c>
      <c r="B27" s="11" t="s">
        <v>25</v>
      </c>
      <c r="C27" s="25">
        <v>356.3</v>
      </c>
    </row>
    <row r="28" spans="1:3" ht="38.25">
      <c r="A28" s="17" t="s">
        <v>45</v>
      </c>
      <c r="B28" s="11" t="s">
        <v>81</v>
      </c>
      <c r="C28" s="25">
        <v>154</v>
      </c>
    </row>
    <row r="29" spans="1:3" ht="38.25">
      <c r="A29" s="17" t="s">
        <v>17</v>
      </c>
      <c r="B29" s="11" t="s">
        <v>26</v>
      </c>
      <c r="C29" s="28">
        <v>5023</v>
      </c>
    </row>
    <row r="30" spans="1:3" ht="25.5">
      <c r="A30" s="17" t="s">
        <v>46</v>
      </c>
      <c r="B30" s="11" t="s">
        <v>31</v>
      </c>
      <c r="C30" s="28">
        <v>72</v>
      </c>
    </row>
    <row r="31" spans="1:3" ht="76.5">
      <c r="A31" s="17" t="s">
        <v>47</v>
      </c>
      <c r="B31" s="11" t="s">
        <v>48</v>
      </c>
      <c r="C31" s="29">
        <v>6125</v>
      </c>
    </row>
    <row r="32" spans="1:3" ht="25.5">
      <c r="A32" s="12" t="s">
        <v>58</v>
      </c>
      <c r="B32" s="10" t="s">
        <v>27</v>
      </c>
      <c r="C32" s="29">
        <v>10</v>
      </c>
    </row>
    <row r="33" spans="1:3" hidden="1">
      <c r="A33" s="18" t="s">
        <v>49</v>
      </c>
      <c r="B33" s="11" t="s">
        <v>50</v>
      </c>
      <c r="C33" s="13">
        <v>5224</v>
      </c>
    </row>
    <row r="34" spans="1:3">
      <c r="A34" s="19" t="s">
        <v>71</v>
      </c>
      <c r="B34" s="20" t="s">
        <v>80</v>
      </c>
      <c r="C34" s="29">
        <v>9</v>
      </c>
    </row>
    <row r="35" spans="1:3" hidden="1">
      <c r="A35" s="18" t="s">
        <v>51</v>
      </c>
      <c r="B35" s="11" t="s">
        <v>52</v>
      </c>
      <c r="C35" s="29">
        <v>0</v>
      </c>
    </row>
    <row r="36" spans="1:3" ht="38.25" hidden="1">
      <c r="A36" s="17" t="s">
        <v>56</v>
      </c>
      <c r="B36" s="11" t="s">
        <v>57</v>
      </c>
      <c r="C36" s="29">
        <v>0</v>
      </c>
    </row>
    <row r="37" spans="1:3" ht="67.5" customHeight="1">
      <c r="A37" s="18" t="s">
        <v>53</v>
      </c>
      <c r="B37" s="11" t="s">
        <v>54</v>
      </c>
      <c r="C37" s="29">
        <v>149</v>
      </c>
    </row>
    <row r="38" spans="1:3" ht="51">
      <c r="A38" s="18" t="s">
        <v>55</v>
      </c>
      <c r="B38" s="11" t="s">
        <v>32</v>
      </c>
      <c r="C38" s="29">
        <v>1192</v>
      </c>
    </row>
    <row r="39" spans="1:3" ht="63.75">
      <c r="A39" s="30" t="s">
        <v>84</v>
      </c>
      <c r="B39" s="31" t="s">
        <v>95</v>
      </c>
      <c r="C39" s="37">
        <v>31</v>
      </c>
    </row>
    <row r="40" spans="1:3" ht="76.5" customHeight="1">
      <c r="A40" s="30" t="s">
        <v>85</v>
      </c>
      <c r="B40" s="31" t="s">
        <v>96</v>
      </c>
      <c r="C40" s="37">
        <v>5</v>
      </c>
    </row>
    <row r="41" spans="1:3" hidden="1">
      <c r="A41" s="30" t="s">
        <v>86</v>
      </c>
      <c r="B41" s="11"/>
      <c r="C41" s="37"/>
    </row>
    <row r="42" spans="1:3" ht="63.75">
      <c r="A42" s="30" t="s">
        <v>86</v>
      </c>
      <c r="B42" s="31" t="s">
        <v>97</v>
      </c>
      <c r="C42" s="37">
        <v>140</v>
      </c>
    </row>
    <row r="43" spans="1:3" ht="63.75">
      <c r="A43" s="30" t="s">
        <v>87</v>
      </c>
      <c r="B43" s="31" t="s">
        <v>98</v>
      </c>
      <c r="C43" s="37">
        <v>20</v>
      </c>
    </row>
    <row r="44" spans="1:3" ht="76.5" customHeight="1">
      <c r="A44" s="30" t="s">
        <v>88</v>
      </c>
      <c r="B44" s="31" t="s">
        <v>99</v>
      </c>
      <c r="C44" s="37">
        <v>9</v>
      </c>
    </row>
    <row r="45" spans="1:3" ht="90.75" customHeight="1">
      <c r="A45" s="30" t="s">
        <v>89</v>
      </c>
      <c r="B45" s="11" t="s">
        <v>105</v>
      </c>
      <c r="C45" s="37">
        <v>3</v>
      </c>
    </row>
    <row r="46" spans="1:3" ht="66.75" customHeight="1">
      <c r="A46" s="30" t="s">
        <v>90</v>
      </c>
      <c r="B46" s="31" t="s">
        <v>100</v>
      </c>
      <c r="C46" s="37">
        <v>19</v>
      </c>
    </row>
    <row r="47" spans="1:3" ht="66" customHeight="1">
      <c r="A47" s="30" t="s">
        <v>91</v>
      </c>
      <c r="B47" s="31" t="s">
        <v>101</v>
      </c>
      <c r="C47" s="37">
        <v>31</v>
      </c>
    </row>
    <row r="48" spans="1:3" ht="76.5">
      <c r="A48" s="30" t="s">
        <v>92</v>
      </c>
      <c r="B48" s="31" t="s">
        <v>102</v>
      </c>
      <c r="C48" s="37">
        <v>174</v>
      </c>
    </row>
    <row r="49" spans="1:3" ht="51">
      <c r="A49" s="30" t="s">
        <v>93</v>
      </c>
      <c r="B49" s="32" t="s">
        <v>103</v>
      </c>
      <c r="C49" s="37">
        <v>545</v>
      </c>
    </row>
    <row r="50" spans="1:3" ht="63.75">
      <c r="A50" s="30" t="s">
        <v>94</v>
      </c>
      <c r="B50" s="32" t="s">
        <v>104</v>
      </c>
      <c r="C50" s="29">
        <v>37</v>
      </c>
    </row>
    <row r="51" spans="1:3">
      <c r="A51" s="26" t="s">
        <v>0</v>
      </c>
      <c r="B51" s="27" t="s">
        <v>7</v>
      </c>
      <c r="C51" s="2">
        <f>C52</f>
        <v>2016932.1949999998</v>
      </c>
    </row>
    <row r="52" spans="1:3" ht="25.5">
      <c r="A52" s="26" t="s">
        <v>6</v>
      </c>
      <c r="B52" s="27" t="s">
        <v>8</v>
      </c>
      <c r="C52" s="2">
        <f>C53+C56+C63</f>
        <v>2016932.1949999998</v>
      </c>
    </row>
    <row r="53" spans="1:3" ht="25.5">
      <c r="A53" s="26" t="s">
        <v>70</v>
      </c>
      <c r="B53" s="27" t="s">
        <v>19</v>
      </c>
      <c r="C53" s="2">
        <f>C54</f>
        <v>296884.33100000001</v>
      </c>
    </row>
    <row r="54" spans="1:3" ht="25.5">
      <c r="A54" s="17" t="s">
        <v>63</v>
      </c>
      <c r="B54" s="11" t="s">
        <v>18</v>
      </c>
      <c r="C54" s="13">
        <v>296884.33100000001</v>
      </c>
    </row>
    <row r="55" spans="1:3" ht="25.5">
      <c r="A55" s="17" t="s">
        <v>64</v>
      </c>
      <c r="B55" s="11" t="s">
        <v>33</v>
      </c>
      <c r="C55" s="13"/>
    </row>
    <row r="56" spans="1:3">
      <c r="A56" s="51" t="s">
        <v>34</v>
      </c>
      <c r="B56" s="52"/>
      <c r="C56" s="2">
        <f>SUM(C57:C62)</f>
        <v>1693808.4779999999</v>
      </c>
    </row>
    <row r="57" spans="1:3" ht="44.25" customHeight="1">
      <c r="A57" s="17" t="s">
        <v>65</v>
      </c>
      <c r="B57" s="11" t="s">
        <v>35</v>
      </c>
      <c r="C57" s="13">
        <v>3382.1309999999999</v>
      </c>
    </row>
    <row r="58" spans="1:3" ht="28.5" customHeight="1">
      <c r="A58" s="17" t="s">
        <v>107</v>
      </c>
      <c r="B58" s="33" t="s">
        <v>109</v>
      </c>
      <c r="C58" s="13">
        <v>56246.400000000001</v>
      </c>
    </row>
    <row r="59" spans="1:3" ht="25.5">
      <c r="A59" s="17" t="s">
        <v>66</v>
      </c>
      <c r="B59" s="11" t="s">
        <v>36</v>
      </c>
      <c r="C59" s="13">
        <v>1586393.128</v>
      </c>
    </row>
    <row r="60" spans="1:3" ht="56.25" customHeight="1">
      <c r="A60" s="17" t="s">
        <v>67</v>
      </c>
      <c r="B60" s="3" t="s">
        <v>59</v>
      </c>
      <c r="C60" s="14">
        <v>13476.371999999999</v>
      </c>
    </row>
    <row r="61" spans="1:3" ht="66.75" customHeight="1">
      <c r="A61" s="17" t="s">
        <v>68</v>
      </c>
      <c r="B61" s="22" t="s">
        <v>60</v>
      </c>
      <c r="C61" s="14">
        <v>34044.322</v>
      </c>
    </row>
    <row r="62" spans="1:3" ht="42" customHeight="1">
      <c r="A62" s="17" t="s">
        <v>69</v>
      </c>
      <c r="B62" s="11" t="s">
        <v>61</v>
      </c>
      <c r="C62" s="14">
        <v>266.125</v>
      </c>
    </row>
    <row r="63" spans="1:3">
      <c r="A63" s="17" t="s">
        <v>106</v>
      </c>
      <c r="B63" s="11" t="s">
        <v>108</v>
      </c>
      <c r="C63" s="13">
        <v>26239.385999999999</v>
      </c>
    </row>
    <row r="64" spans="1:3" ht="13.5" thickBot="1">
      <c r="A64" s="39" t="s">
        <v>9</v>
      </c>
      <c r="B64" s="40"/>
      <c r="C64" s="38">
        <f>C52+C12</f>
        <v>2157178.4980499996</v>
      </c>
    </row>
    <row r="65" spans="1:3">
      <c r="A65" s="23"/>
      <c r="B65" s="23"/>
      <c r="C65" s="34"/>
    </row>
    <row r="66" spans="1:3">
      <c r="C66" s="35"/>
    </row>
    <row r="67" spans="1:3" ht="10.5" customHeight="1"/>
    <row r="70" spans="1:3">
      <c r="C70" s="21"/>
    </row>
  </sheetData>
  <sheetProtection formatCells="0" formatColumns="0" formatRows="0" insertColumns="0" insertRows="0" insertHyperlinks="0" deleteColumns="0" deleteRows="0" sort="0" autoFilter="0" pivotTables="0"/>
  <mergeCells count="14">
    <mergeCell ref="B6:C6"/>
    <mergeCell ref="B1:C1"/>
    <mergeCell ref="B2:C2"/>
    <mergeCell ref="B3:C3"/>
    <mergeCell ref="B4:C4"/>
    <mergeCell ref="B5:C5"/>
    <mergeCell ref="A64:B64"/>
    <mergeCell ref="A8:C8"/>
    <mergeCell ref="A9:C9"/>
    <mergeCell ref="A10:A11"/>
    <mergeCell ref="B10:B11"/>
    <mergeCell ref="C10:C11"/>
    <mergeCell ref="A12:B12"/>
    <mergeCell ref="A56:B56"/>
  </mergeCells>
  <hyperlinks>
    <hyperlink ref="B39" r:id="rId1" location="block_50" display="https://base.garant.ru/12125267/52578c3309a272ee8ad686a4e87a118f/ - block_50"/>
    <hyperlink ref="B40" r:id="rId2" location="block_60" display="https://base.garant.ru/12125267/21a69d564a3ae054d908867940facd2e/ - block_60"/>
    <hyperlink ref="B42" r:id="rId3" location="block_70" display="https://base.garant.ru/12125267/2c2bb927757944432208533b3ff87c36/ - block_70"/>
    <hyperlink ref="B43" r:id="rId4" location="block_130" display="https://base.garant.ru/12125267/7089f5884fee83d662c14b2f52914131/ - block_130"/>
    <hyperlink ref="B44" r:id="rId5" location="block_140" display="https://base.garant.ru/12125267/39508de81c29ab8e2f1ebbd63918d25c/ - block_140"/>
    <hyperlink ref="B46" r:id="rId6" location="block_170" display="https://base.garant.ru/12125267/527e9918c43708943f2731cd1ab5367a/ - block_170"/>
    <hyperlink ref="B47" r:id="rId7" location="block_190" display="https://base.garant.ru/12125267/5434a9dc4ceb5e696a30fe12e328d51d/ - block_190"/>
    <hyperlink ref="B48" r:id="rId8" location="block_200" display="https://base.garant.ru/12125267/948c9c0734b6e944a4727660f2d5a027/ - block_200"/>
  </hyperlinks>
  <printOptions horizontalCentered="1"/>
  <pageMargins left="0.59055118110236227" right="0.19685039370078741" top="0.39370078740157483" bottom="0" header="0" footer="0"/>
  <pageSetup paperSize="9" scale="95" orientation="portrait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 на 2020г</vt:lpstr>
      <vt:lpstr>'Приложение 4 на 2020г'!Область_печати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Даниял</dc:creator>
  <cp:lastModifiedBy>Бувайсари</cp:lastModifiedBy>
  <cp:lastPrinted>2020-11-19T12:15:01Z</cp:lastPrinted>
  <dcterms:created xsi:type="dcterms:W3CDTF">2008-09-05T05:21:55Z</dcterms:created>
  <dcterms:modified xsi:type="dcterms:W3CDTF">2020-11-19T12:16:03Z</dcterms:modified>
</cp:coreProperties>
</file>