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ОССТАНОВЛЕННЫЕ ФАЙЛЫ 06.02.2020г\Совет 2010\Решения\2021 4-й созыв\Приложение к решению №15\"/>
    </mc:Choice>
  </mc:AlternateContent>
  <bookViews>
    <workbookView xWindow="0" yWindow="0" windowWidth="23040" windowHeight="8616"/>
  </bookViews>
  <sheets>
    <sheet name=" Приложение 4 на 2022 (2)" sheetId="10" r:id="rId1"/>
  </sheets>
  <definedNames>
    <definedName name="_xlnm._FilterDatabase" localSheetId="0" hidden="1">' Приложение 4 на 2022 (2)'!$A$14:$C$14</definedName>
    <definedName name="_xlnm.Print_Area" localSheetId="0">' Приложение 4 на 2022 (2)'!$A$1:$C$68</definedName>
  </definedNames>
  <calcPr calcId="162913"/>
</workbook>
</file>

<file path=xl/calcChain.xml><?xml version="1.0" encoding="utf-8"?>
<calcChain xmlns="http://schemas.openxmlformats.org/spreadsheetml/2006/main">
  <c r="C49" i="10" l="1"/>
  <c r="C56" i="10" l="1"/>
  <c r="C51" i="10"/>
  <c r="C12" i="10"/>
  <c r="C48" i="10" l="1"/>
  <c r="C47" i="10" s="1"/>
  <c r="C65" i="10" s="1"/>
</calcChain>
</file>

<file path=xl/sharedStrings.xml><?xml version="1.0" encoding="utf-8"?>
<sst xmlns="http://schemas.openxmlformats.org/spreadsheetml/2006/main" count="115" uniqueCount="114">
  <si>
    <t>2 00 00000 00 0000 000</t>
  </si>
  <si>
    <t>Наименование доходов</t>
  </si>
  <si>
    <t>Код бюджетной классификации  Российской Федерации</t>
  </si>
  <si>
    <t xml:space="preserve">Сумма </t>
  </si>
  <si>
    <t>тыс. рублей</t>
  </si>
  <si>
    <t>Налоговые и неналоговые доходы</t>
  </si>
  <si>
    <t>2 02 00000 00 0000 000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</si>
  <si>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</si>
  <si>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</si>
  <si>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ИТОГО ДОХОДОВ</t>
  </si>
  <si>
    <t>Грозненского муниципального района</t>
  </si>
  <si>
    <t>"О бюджете Грозненского муниципального района</t>
  </si>
  <si>
    <t>1 01 02010 01 0000 110</t>
  </si>
  <si>
    <t>1 01 02020 01 0000 110</t>
  </si>
  <si>
    <t>1 01 02030 01 0000 110</t>
  </si>
  <si>
    <t>1 01 02040 01 0000 110</t>
  </si>
  <si>
    <t>1 08 03010 01 0000 110</t>
  </si>
  <si>
    <t>Дотации бюджетам муниципальных районов на выравнивание бюджетной обеспеченности</t>
  </si>
  <si>
    <t>Дотации бюджетам бюджетной системы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</si>
  <si>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</si>
  <si>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</si>
  <si>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</si>
  <si>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</si>
  <si>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Плата за выбросы загрязняющих веществ в атмосферный воздух стационарными объектами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</si>
  <si>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</si>
  <si>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</si>
  <si>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Государственная пошлина за выдачу разрешения на установку рекламной конструкции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</si>
  <si>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</si>
  <si>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20230000 Субвенции бюджетам бюджетной системы Российской Федерации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</si>
  <si>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</si>
  <si>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передаваемых полномочий субъектов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</si>
  <si>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</si>
  <si>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</si>
  <si>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1 05 01011 01 0000 110</t>
  </si>
  <si>
    <t>1 05 01021 01 0000 110</t>
  </si>
  <si>
    <t>1 05 03010 01 0000 110</t>
  </si>
  <si>
    <t>1 08 07150 01 0000 110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</si>
  <si>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</si>
  <si>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</si>
  <si>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1 12 01030 01 0000 120</t>
  </si>
  <si>
    <t>Плата за сбросы загрязняющих веществ в водные объекты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</si>
  <si>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</si>
  <si>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</si>
  <si>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1 14 06013 05 0000 430</t>
  </si>
  <si>
    <t>1 12 01010 01 0000 120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</si>
  <si>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за счет средств регионального бюджета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</si>
  <si>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</si>
  <si>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к проекту  решения Совета депутатов</t>
  </si>
  <si>
    <t>2 02 15001 05 0000 150</t>
  </si>
  <si>
    <t>2 02 35118 05 0000 150</t>
  </si>
  <si>
    <t>2 02 30024 05 0000 150</t>
  </si>
  <si>
    <t>2 02 30027 05 0000 150</t>
  </si>
  <si>
    <t>2 02 30029 05 0000 150</t>
  </si>
  <si>
    <t>2 02 01000 00 0000 150</t>
  </si>
  <si>
    <t>1 12 01041 01 0000 120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</si>
  <si>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</si>
  <si>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</si>
  <si>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</si>
  <si>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</si>
  <si>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</si>
  <si>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</si>
  <si>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</si>
  <si>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</si>
  <si>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Плата за размещение отходов производства</t>
  </si>
  <si>
    <t>1 16 01 053 01 0000 140</t>
  </si>
  <si>
    <t>1 16 01 063 01 0000 140</t>
  </si>
  <si>
    <t>1 16 01 073 01 0000 140</t>
  </si>
  <si>
    <t>1 16 01 133 01 0000 140</t>
  </si>
  <si>
    <t>1 16 01 143 01 0000 140</t>
  </si>
  <si>
    <t>1 16 01 153 01 0000 140</t>
  </si>
  <si>
    <t>1 16 01 173 01 0000 140</t>
  </si>
  <si>
    <t>1 16 01 193 01 0000 140</t>
  </si>
  <si>
    <t>1 16 01 203 01 0000 140</t>
  </si>
  <si>
    <t>1 16 10 123 01 0000 140</t>
  </si>
  <si>
    <t>1 16 10 129 01 0000 140</t>
  </si>
  <si>
    <t>Административные штрафы, установленные главой 5 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</si>
  <si>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 главой 6 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</si>
  <si>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 главой 7 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</si>
  <si>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 главой 13 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</si>
  <si>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 главой 14 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</si>
  <si>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 главой 17 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</si>
  <si>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 главой 19 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</si>
  <si>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 главой 20 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</si>
  <si>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</si>
  <si>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</si>
  <si>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Административные штрафы, установленные главой 15 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 пункте 6 статьи 46 Бюджетного кодекса Российской Федерации), налагаемые мировыми судьями, комиссиями по делам несовершеннолетних и защите их прав</t>
  </si>
  <si>
    <t>2 02 49999 05 0000 150</t>
  </si>
  <si>
    <t>Иные межбюджетные трансферты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</si>
  <si>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</si>
  <si>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</si>
  <si>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20220000 Субсидии бюджетам бюджетной системы Российской Федерации</t>
  </si>
  <si>
    <t>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</si>
  <si>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</si>
  <si>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2 02 25555 05 0000 150</t>
  </si>
  <si>
    <t>Субсидии бюджетам муниципальных районов на реализацию программ формирования современной городской среды</t>
  </si>
  <si>
    <t>Поступление доходов в бюджет Грозненского муниципального района в 2022 году.</t>
  </si>
  <si>
    <t>1 16 01 093 01 0000 140</t>
  </si>
  <si>
    <t>Транспортный налог с организаций</t>
  </si>
  <si>
    <t>Транспортный налог с физических лиц</t>
  </si>
  <si>
    <t>1 06 04011 02 0000 110</t>
  </si>
  <si>
    <t>1 06 04012 02 0000 110</t>
  </si>
  <si>
    <t>1 16 07 090 05 0000 140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</si>
  <si>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</si>
  <si>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на 2022 год и плановый период 2023-2024гг."</t>
  </si>
  <si>
    <t>2 02 35120 05 0000 150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</si>
  <si>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</si>
  <si>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</si>
  <si>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2 02 35 303 05 0000 150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</si>
  <si>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</si>
  <si>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составление (изменение) списков в кандилатов в присяжные заседатели  федеральных судов общей юрисдикции в Российской Федерации</t>
  </si>
  <si>
    <t>2 02 39999 05 0000 150</t>
  </si>
  <si>
    <t>Прочие субвенции бюджетам муниципальных районов</t>
  </si>
  <si>
    <t>Приложение № 5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</si>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</sst>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.0"/>
    <numFmt numFmtId="166" formatCode="#,##0.000"/>
    <numFmt numFmtId="167" formatCode="#,##0.00000"/>
    <numFmt numFmtId="168" formatCode="#,##0.000000"/>
    <numFmt numFmtId="169" formatCode="#,##0.0000000"/>
    <numFmt numFmtId="170" formatCode="0.0000"/>
    <numFmt numFmtId="171" formatCode="#,##0.00_ ;[Red]\-#,##0.00\ "/>
    <numFmt numFmtId="172" formatCode="&quot;&quot;###,##0.00"/>
    <numFmt numFmtId="173" formatCode="0.00000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b/>
      <sz val="10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color rgb="FF2227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0" applyFont="1" applyFill="1"/>
    <xf numFmtId="165" fontId="3" fillId="0" borderId="3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4" fontId="4" fillId="0" borderId="11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 wrapText="1"/>
    </xf>
    <xf numFmtId="4" fontId="4" fillId="0" borderId="14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 wrapText="1"/>
    </xf>
    <xf numFmtId="4" fontId="4" fillId="0" borderId="13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Font="1" applyFill="1" applyBorder="1" applyAlignment="1">
      <alignment vertical="center" wrapText="1"/>
    </xf>
    <xf numFmtId="0" fontId="4" fillId="0" borderId="2" xfId="1" applyNumberFormat="1" applyFont="1" applyFill="1" applyBorder="1" applyAlignment="1" applyProtection="1">
      <alignment horizontal="left" vertical="center"/>
      <protection hidden="1"/>
    </xf>
    <xf numFmtId="165" fontId="4" fillId="0" borderId="3" xfId="1" applyNumberFormat="1" applyFont="1" applyFill="1" applyBorder="1" applyAlignment="1" applyProtection="1">
      <alignment vertical="center"/>
      <protection hidden="1"/>
    </xf>
    <xf numFmtId="165" fontId="4" fillId="0" borderId="3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Font="1" applyFill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15" xfId="3" applyNumberFormat="1" applyFont="1" applyFill="1" applyBorder="1" applyAlignment="1">
      <alignment horizontal="left" vertical="center" wrapText="1" readingOrder="1"/>
    </xf>
    <xf numFmtId="165" fontId="0" fillId="0" borderId="0" xfId="0" applyNumberFormat="1" applyFont="1" applyFill="1"/>
    <xf numFmtId="0" fontId="4" fillId="0" borderId="1" xfId="1" applyFont="1" applyFill="1" applyBorder="1" applyAlignment="1">
      <alignment horizontal="justify" vertical="center" wrapText="1"/>
    </xf>
    <xf numFmtId="0" fontId="0" fillId="0" borderId="0" xfId="0" applyFont="1" applyFill="1" applyAlignment="1">
      <alignment vertical="center"/>
    </xf>
    <xf numFmtId="49" fontId="4" fillId="0" borderId="18" xfId="4" applyNumberFormat="1" applyFont="1" applyFill="1" applyBorder="1" applyAlignment="1" applyProtection="1">
      <alignment horizontal="left" vertical="center"/>
      <protection hidden="1"/>
    </xf>
    <xf numFmtId="0" fontId="4" fillId="0" borderId="1" xfId="5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7" fontId="3" fillId="0" borderId="0" xfId="0" applyNumberFormat="1" applyFont="1" applyFill="1" applyBorder="1" applyAlignment="1">
      <alignment horizontal="right" vertical="center" wrapText="1"/>
    </xf>
    <xf numFmtId="168" fontId="0" fillId="0" borderId="0" xfId="0" applyNumberFormat="1" applyFont="1" applyFill="1"/>
    <xf numFmtId="171" fontId="10" fillId="2" borderId="0" xfId="0" applyNumberFormat="1" applyFont="1" applyFill="1"/>
    <xf numFmtId="170" fontId="11" fillId="2" borderId="0" xfId="0" applyNumberFormat="1" applyFont="1" applyFill="1"/>
    <xf numFmtId="168" fontId="11" fillId="2" borderId="0" xfId="0" applyNumberFormat="1" applyFont="1" applyFill="1"/>
    <xf numFmtId="0" fontId="4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5" fontId="3" fillId="0" borderId="3" xfId="1" applyNumberFormat="1" applyFont="1" applyFill="1" applyBorder="1" applyAlignment="1" applyProtection="1">
      <alignment vertical="center"/>
      <protection hidden="1"/>
    </xf>
    <xf numFmtId="0" fontId="1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9" fontId="4" fillId="0" borderId="0" xfId="1" applyNumberFormat="1" applyFont="1" applyFill="1" applyBorder="1" applyAlignment="1" applyProtection="1">
      <alignment vertical="center" wrapText="1"/>
      <protection hidden="1"/>
    </xf>
    <xf numFmtId="169" fontId="4" fillId="0" borderId="0" xfId="1" applyNumberFormat="1" applyFont="1" applyFill="1" applyBorder="1" applyAlignment="1" applyProtection="1">
      <alignment horizontal="right" vertical="center"/>
    </xf>
    <xf numFmtId="167" fontId="9" fillId="0" borderId="0" xfId="2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 applyProtection="1">
      <alignment horizontal="right" vertical="center"/>
    </xf>
    <xf numFmtId="165" fontId="4" fillId="0" borderId="0" xfId="1" applyNumberFormat="1" applyFont="1" applyFill="1" applyBorder="1" applyAlignment="1" applyProtection="1">
      <alignment vertical="center"/>
      <protection hidden="1"/>
    </xf>
    <xf numFmtId="165" fontId="3" fillId="0" borderId="0" xfId="1" applyNumberFormat="1" applyFont="1" applyFill="1" applyBorder="1" applyAlignment="1" applyProtection="1">
      <alignment horizontal="right" vertical="top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left" vertical="center"/>
    </xf>
    <xf numFmtId="0" fontId="13" fillId="0" borderId="1" xfId="3" applyNumberFormat="1" applyFont="1" applyFill="1" applyBorder="1" applyAlignment="1">
      <alignment horizontal="left" wrapText="1" readingOrder="1"/>
    </xf>
    <xf numFmtId="0" fontId="4" fillId="0" borderId="2" xfId="0" applyNumberFormat="1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 applyProtection="1">
      <alignment horizontal="right" wrapText="1"/>
      <protection hidden="1"/>
    </xf>
    <xf numFmtId="165" fontId="4" fillId="0" borderId="3" xfId="0" applyNumberFormat="1" applyFont="1" applyFill="1" applyBorder="1" applyAlignment="1">
      <alignment horizontal="right" wrapText="1"/>
    </xf>
    <xf numFmtId="165" fontId="4" fillId="0" borderId="3" xfId="1" applyNumberFormat="1" applyFont="1" applyFill="1" applyBorder="1" applyAlignment="1" applyProtection="1">
      <alignment horizontal="right"/>
    </xf>
    <xf numFmtId="172" fontId="15" fillId="0" borderId="20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165" fontId="4" fillId="0" borderId="16" xfId="1" applyNumberFormat="1" applyFont="1" applyFill="1" applyBorder="1" applyAlignment="1" applyProtection="1">
      <alignment vertical="center"/>
      <protection hidden="1"/>
    </xf>
    <xf numFmtId="171" fontId="0" fillId="0" borderId="0" xfId="0" applyNumberFormat="1" applyFont="1" applyFill="1"/>
    <xf numFmtId="166" fontId="0" fillId="0" borderId="0" xfId="0" applyNumberFormat="1" applyFont="1" applyFill="1"/>
    <xf numFmtId="165" fontId="0" fillId="0" borderId="19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2" fontId="0" fillId="0" borderId="0" xfId="0" applyNumberFormat="1" applyFont="1" applyFill="1"/>
    <xf numFmtId="173" fontId="0" fillId="0" borderId="0" xfId="0" applyNumberFormat="1" applyFont="1" applyFill="1"/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4" fillId="0" borderId="16" xfId="1" applyNumberFormat="1" applyFont="1" applyFill="1" applyBorder="1" applyAlignment="1" applyProtection="1">
      <alignment horizontal="right"/>
    </xf>
    <xf numFmtId="165" fontId="14" fillId="0" borderId="11" xfId="2" applyNumberFormat="1" applyFont="1" applyFill="1" applyBorder="1" applyAlignment="1">
      <alignment horizontal="right" wrapText="1"/>
    </xf>
    <xf numFmtId="165" fontId="4" fillId="0" borderId="16" xfId="0" applyNumberFormat="1" applyFont="1" applyFill="1" applyBorder="1" applyAlignment="1">
      <alignment horizontal="right" wrapText="1"/>
    </xf>
    <xf numFmtId="165" fontId="4" fillId="0" borderId="3" xfId="1" applyNumberFormat="1" applyFont="1" applyFill="1" applyBorder="1" applyAlignment="1" applyProtection="1">
      <alignment horizontal="right"/>
      <protection hidden="1"/>
    </xf>
    <xf numFmtId="165" fontId="4" fillId="0" borderId="1" xfId="1" applyNumberFormat="1" applyFont="1" applyFill="1" applyBorder="1" applyAlignment="1" applyProtection="1">
      <alignment horizontal="right"/>
    </xf>
    <xf numFmtId="165" fontId="4" fillId="0" borderId="22" xfId="1" applyNumberFormat="1" applyFont="1" applyFill="1" applyBorder="1" applyAlignment="1" applyProtection="1">
      <alignment horizontal="right" vertical="center"/>
      <protection hidden="1"/>
    </xf>
    <xf numFmtId="0" fontId="13" fillId="0" borderId="2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165" fontId="16" fillId="0" borderId="1" xfId="0" applyNumberFormat="1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horizontal="right" vertical="center" wrapText="1"/>
    </xf>
    <xf numFmtId="49" fontId="3" fillId="0" borderId="17" xfId="1" applyNumberFormat="1" applyFont="1" applyFill="1" applyBorder="1" applyAlignment="1" applyProtection="1">
      <alignment horizontal="left" vertical="center"/>
      <protection hidden="1"/>
    </xf>
    <xf numFmtId="49" fontId="3" fillId="0" borderId="10" xfId="1" applyNumberFormat="1" applyFont="1" applyFill="1" applyBorder="1" applyAlignment="1" applyProtection="1">
      <alignment horizontal="left" vertical="center"/>
      <protection hidden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</cellXfs>
  <cellStyles count="6">
    <cellStyle name="Normal" xfId="3"/>
    <cellStyle name="Гиперссылка" xfId="5" builtinId="8"/>
    <cellStyle name="Обычный" xfId="0" builtinId="0"/>
    <cellStyle name="Обычный 2" xfId="1"/>
    <cellStyle name="Обычный 2 2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se.garant.ru/12125267/948c9c0734b6e944a4727660f2d5a027/" TargetMode="External"/><Relationship Id="rId3" Type="http://schemas.openxmlformats.org/officeDocument/2006/relationships/hyperlink" Target="https://base.garant.ru/12125267/2c2bb927757944432208533b3ff87c36/" TargetMode="External"/><Relationship Id="rId7" Type="http://schemas.openxmlformats.org/officeDocument/2006/relationships/hyperlink" Target="https://base.garant.ru/12125267/5434a9dc4ceb5e696a30fe12e328d51d/" TargetMode="External"/><Relationship Id="rId2" Type="http://schemas.openxmlformats.org/officeDocument/2006/relationships/hyperlink" Target="https://base.garant.ru/12125267/21a69d564a3ae054d908867940facd2e/" TargetMode="External"/><Relationship Id="rId1" Type="http://schemas.openxmlformats.org/officeDocument/2006/relationships/hyperlink" Target="https://base.garant.ru/12125267/52578c3309a272ee8ad686a4e87a118f/" TargetMode="External"/><Relationship Id="rId6" Type="http://schemas.openxmlformats.org/officeDocument/2006/relationships/hyperlink" Target="https://base.garant.ru/12125267/527e9918c43708943f2731cd1ab5367a/" TargetMode="External"/><Relationship Id="rId5" Type="http://schemas.openxmlformats.org/officeDocument/2006/relationships/hyperlink" Target="https://base.garant.ru/12125267/39508de81c29ab8e2f1ebbd63918d25c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base.garant.ru/12125267/7089f5884fee83d662c14b2f52914131/" TargetMode="External"/><Relationship Id="rId9" Type="http://schemas.openxmlformats.org/officeDocument/2006/relationships/hyperlink" Target="https://base.garant.ru/12125267/2c2bb927757944432208533b3ff87c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view="pageBreakPreview" zoomScaleSheetLayoutView="100" workbookViewId="0">
      <selection activeCell="B6" sqref="B6:C6"/>
    </sheetView>
  </sheetViews>
  <sheetFormatPr defaultColWidth="9.109375" defaultRowHeight="13.2" x14ac:dyDescent="0.25"/>
  <cols>
    <col min="1" max="1" width="20.88671875" style="15" customWidth="1"/>
    <col min="2" max="2" width="54.6640625" style="15" customWidth="1"/>
    <col min="3" max="3" width="16" style="15" customWidth="1"/>
    <col min="4" max="4" width="15.88671875" style="15" customWidth="1"/>
    <col min="5" max="5" width="17.88671875" style="15" bestFit="1" customWidth="1"/>
    <col min="6" max="6" width="20.109375" style="15" bestFit="1" customWidth="1"/>
    <col min="7" max="9" width="9.109375" style="15"/>
    <col min="10" max="10" width="14.33203125" style="15" bestFit="1" customWidth="1"/>
    <col min="11" max="16384" width="9.109375" style="15"/>
  </cols>
  <sheetData>
    <row r="1" spans="1:4" x14ac:dyDescent="0.25">
      <c r="A1" s="1"/>
      <c r="B1" s="95" t="s">
        <v>112</v>
      </c>
      <c r="C1" s="95"/>
      <c r="D1" s="63"/>
    </row>
    <row r="2" spans="1:4" x14ac:dyDescent="0.25">
      <c r="A2" s="1"/>
      <c r="B2" s="95" t="s">
        <v>47</v>
      </c>
      <c r="C2" s="95"/>
      <c r="D2" s="63"/>
    </row>
    <row r="3" spans="1:4" x14ac:dyDescent="0.25">
      <c r="A3" s="1"/>
      <c r="B3" s="95" t="s">
        <v>10</v>
      </c>
      <c r="C3" s="95"/>
      <c r="D3" s="63"/>
    </row>
    <row r="4" spans="1:4" x14ac:dyDescent="0.25">
      <c r="A4" s="1"/>
      <c r="B4" s="95" t="s">
        <v>11</v>
      </c>
      <c r="C4" s="95"/>
      <c r="D4" s="63"/>
    </row>
    <row r="5" spans="1:4" x14ac:dyDescent="0.25">
      <c r="A5" s="1"/>
      <c r="B5" s="95" t="s">
        <v>103</v>
      </c>
      <c r="C5" s="95"/>
      <c r="D5" s="63"/>
    </row>
    <row r="6" spans="1:4" x14ac:dyDescent="0.25">
      <c r="A6" s="1"/>
      <c r="B6" s="95" t="s">
        <v>113</v>
      </c>
      <c r="C6" s="95"/>
      <c r="D6" s="63"/>
    </row>
    <row r="7" spans="1:4" x14ac:dyDescent="0.25">
      <c r="A7" s="1"/>
      <c r="B7" s="68"/>
      <c r="C7" s="68"/>
      <c r="D7" s="63"/>
    </row>
    <row r="8" spans="1:4" ht="18" customHeight="1" x14ac:dyDescent="0.25">
      <c r="A8" s="85" t="s">
        <v>95</v>
      </c>
      <c r="B8" s="85"/>
      <c r="C8" s="85"/>
      <c r="D8" s="61"/>
    </row>
    <row r="9" spans="1:4" ht="16.5" customHeight="1" thickBot="1" x14ac:dyDescent="0.3">
      <c r="A9" s="86" t="s">
        <v>4</v>
      </c>
      <c r="B9" s="86"/>
      <c r="C9" s="86"/>
      <c r="D9" s="62"/>
    </row>
    <row r="10" spans="1:4" x14ac:dyDescent="0.25">
      <c r="A10" s="87" t="s">
        <v>2</v>
      </c>
      <c r="B10" s="89" t="s">
        <v>1</v>
      </c>
      <c r="C10" s="91" t="s">
        <v>3</v>
      </c>
      <c r="D10" s="35"/>
    </row>
    <row r="11" spans="1:4" ht="34.5" customHeight="1" x14ac:dyDescent="0.25">
      <c r="A11" s="88"/>
      <c r="B11" s="90"/>
      <c r="C11" s="92"/>
      <c r="D11" s="35"/>
    </row>
    <row r="12" spans="1:4" ht="16.5" customHeight="1" x14ac:dyDescent="0.25">
      <c r="A12" s="93" t="s">
        <v>5</v>
      </c>
      <c r="B12" s="94"/>
      <c r="C12" s="2">
        <f>SUM(C13:C46)</f>
        <v>150277.97915000003</v>
      </c>
      <c r="D12" s="26"/>
    </row>
    <row r="13" spans="1:4" ht="66" x14ac:dyDescent="0.25">
      <c r="A13" s="16" t="s">
        <v>12</v>
      </c>
      <c r="B13" s="11" t="s">
        <v>24</v>
      </c>
      <c r="C13" s="51">
        <v>109880.63999999998</v>
      </c>
      <c r="D13" s="36"/>
    </row>
    <row r="14" spans="1:4" ht="92.4" x14ac:dyDescent="0.25">
      <c r="A14" s="16" t="s">
        <v>13</v>
      </c>
      <c r="B14" s="11" t="s">
        <v>31</v>
      </c>
      <c r="C14" s="71">
        <v>1280.6399999999999</v>
      </c>
      <c r="D14" s="37"/>
    </row>
    <row r="15" spans="1:4" ht="39.6" x14ac:dyDescent="0.25">
      <c r="A15" s="16" t="s">
        <v>14</v>
      </c>
      <c r="B15" s="11" t="s">
        <v>19</v>
      </c>
      <c r="C15" s="51">
        <v>210.24</v>
      </c>
      <c r="D15" s="36"/>
    </row>
    <row r="16" spans="1:4" ht="79.2" x14ac:dyDescent="0.25">
      <c r="A16" s="16" t="s">
        <v>15</v>
      </c>
      <c r="B16" s="11" t="s">
        <v>32</v>
      </c>
      <c r="C16" s="51">
        <v>173</v>
      </c>
      <c r="D16" s="36"/>
    </row>
    <row r="17" spans="1:4" ht="92.4" x14ac:dyDescent="0.25">
      <c r="A17" s="9" t="s">
        <v>55</v>
      </c>
      <c r="B17" s="4" t="s">
        <v>56</v>
      </c>
      <c r="C17" s="72">
        <v>9120.0466099999994</v>
      </c>
      <c r="D17" s="38"/>
    </row>
    <row r="18" spans="1:4" ht="105.6" x14ac:dyDescent="0.25">
      <c r="A18" s="5" t="s">
        <v>57</v>
      </c>
      <c r="B18" s="6" t="s">
        <v>58</v>
      </c>
      <c r="C18" s="72">
        <v>50.483289999999997</v>
      </c>
      <c r="D18" s="38"/>
    </row>
    <row r="19" spans="1:4" ht="92.4" x14ac:dyDescent="0.25">
      <c r="A19" s="5" t="s">
        <v>59</v>
      </c>
      <c r="B19" s="6" t="s">
        <v>60</v>
      </c>
      <c r="C19" s="72">
        <v>12144.335150000001</v>
      </c>
      <c r="D19" s="38"/>
    </row>
    <row r="20" spans="1:4" ht="92.4" x14ac:dyDescent="0.25">
      <c r="A20" s="7" t="s">
        <v>61</v>
      </c>
      <c r="B20" s="8" t="s">
        <v>62</v>
      </c>
      <c r="C20" s="72">
        <v>-1143.6059</v>
      </c>
      <c r="D20" s="38"/>
    </row>
    <row r="21" spans="1:4" ht="26.4" x14ac:dyDescent="0.25">
      <c r="A21" s="16" t="s">
        <v>33</v>
      </c>
      <c r="B21" s="11" t="s">
        <v>20</v>
      </c>
      <c r="C21" s="52">
        <v>4394.5</v>
      </c>
      <c r="D21" s="39"/>
    </row>
    <row r="22" spans="1:4" ht="52.8" x14ac:dyDescent="0.25">
      <c r="A22" s="16" t="s">
        <v>34</v>
      </c>
      <c r="B22" s="11" t="s">
        <v>25</v>
      </c>
      <c r="C22" s="52">
        <v>755.5</v>
      </c>
      <c r="D22" s="39"/>
    </row>
    <row r="23" spans="1:4" x14ac:dyDescent="0.25">
      <c r="A23" s="16" t="s">
        <v>35</v>
      </c>
      <c r="B23" s="11" t="s">
        <v>21</v>
      </c>
      <c r="C23" s="52">
        <v>368.2</v>
      </c>
      <c r="D23" s="39"/>
    </row>
    <row r="24" spans="1:4" x14ac:dyDescent="0.25">
      <c r="A24" s="48" t="s">
        <v>99</v>
      </c>
      <c r="B24" s="6" t="s">
        <v>97</v>
      </c>
      <c r="C24" s="73">
        <v>317</v>
      </c>
      <c r="D24" s="39"/>
    </row>
    <row r="25" spans="1:4" x14ac:dyDescent="0.25">
      <c r="A25" s="48" t="s">
        <v>100</v>
      </c>
      <c r="B25" s="6" t="s">
        <v>98</v>
      </c>
      <c r="C25" s="73">
        <v>4419</v>
      </c>
      <c r="D25" s="39"/>
    </row>
    <row r="26" spans="1:4" ht="39.6" x14ac:dyDescent="0.25">
      <c r="A26" s="16" t="s">
        <v>16</v>
      </c>
      <c r="B26" s="11" t="s">
        <v>22</v>
      </c>
      <c r="C26" s="71">
        <v>2619</v>
      </c>
      <c r="D26" s="40"/>
    </row>
    <row r="27" spans="1:4" ht="26.4" x14ac:dyDescent="0.25">
      <c r="A27" s="16" t="s">
        <v>36</v>
      </c>
      <c r="B27" s="11" t="s">
        <v>26</v>
      </c>
      <c r="C27" s="71">
        <v>0</v>
      </c>
      <c r="D27" s="40"/>
    </row>
    <row r="28" spans="1:4" ht="79.2" x14ac:dyDescent="0.25">
      <c r="A28" s="16" t="s">
        <v>37</v>
      </c>
      <c r="B28" s="11" t="s">
        <v>38</v>
      </c>
      <c r="C28" s="53">
        <v>3802</v>
      </c>
      <c r="D28" s="40"/>
    </row>
    <row r="29" spans="1:4" ht="26.4" x14ac:dyDescent="0.25">
      <c r="A29" s="12" t="s">
        <v>44</v>
      </c>
      <c r="B29" s="10" t="s">
        <v>23</v>
      </c>
      <c r="C29" s="53">
        <v>32</v>
      </c>
      <c r="D29" s="40"/>
    </row>
    <row r="30" spans="1:4" x14ac:dyDescent="0.25">
      <c r="A30" s="17" t="s">
        <v>39</v>
      </c>
      <c r="B30" s="11" t="s">
        <v>40</v>
      </c>
      <c r="C30" s="74">
        <v>2</v>
      </c>
      <c r="D30" s="41"/>
    </row>
    <row r="31" spans="1:4" x14ac:dyDescent="0.25">
      <c r="A31" s="18" t="s">
        <v>54</v>
      </c>
      <c r="B31" s="19" t="s">
        <v>63</v>
      </c>
      <c r="C31" s="53">
        <v>12</v>
      </c>
      <c r="D31" s="40"/>
    </row>
    <row r="32" spans="1:4" ht="67.5" customHeight="1" x14ac:dyDescent="0.25">
      <c r="A32" s="17" t="s">
        <v>41</v>
      </c>
      <c r="B32" s="11" t="s">
        <v>42</v>
      </c>
      <c r="C32" s="53">
        <v>146</v>
      </c>
      <c r="D32" s="40"/>
    </row>
    <row r="33" spans="1:4" ht="52.8" x14ac:dyDescent="0.25">
      <c r="A33" s="17" t="s">
        <v>43</v>
      </c>
      <c r="B33" s="11" t="s">
        <v>27</v>
      </c>
      <c r="C33" s="53">
        <v>690</v>
      </c>
      <c r="D33" s="40"/>
    </row>
    <row r="34" spans="1:4" ht="66" x14ac:dyDescent="0.25">
      <c r="A34" s="23" t="s">
        <v>64</v>
      </c>
      <c r="B34" s="24" t="s">
        <v>75</v>
      </c>
      <c r="C34" s="75">
        <v>17</v>
      </c>
      <c r="D34" s="42"/>
    </row>
    <row r="35" spans="1:4" ht="76.5" customHeight="1" x14ac:dyDescent="0.25">
      <c r="A35" s="23" t="s">
        <v>65</v>
      </c>
      <c r="B35" s="24" t="s">
        <v>76</v>
      </c>
      <c r="C35" s="75">
        <v>15</v>
      </c>
      <c r="D35" s="42"/>
    </row>
    <row r="36" spans="1:4" ht="66" x14ac:dyDescent="0.25">
      <c r="A36" s="23" t="s">
        <v>66</v>
      </c>
      <c r="B36" s="24" t="s">
        <v>77</v>
      </c>
      <c r="C36" s="75">
        <v>136</v>
      </c>
      <c r="D36" s="42"/>
    </row>
    <row r="37" spans="1:4" ht="66" x14ac:dyDescent="0.25">
      <c r="A37" s="23" t="s">
        <v>96</v>
      </c>
      <c r="B37" s="24" t="s">
        <v>77</v>
      </c>
      <c r="C37" s="75">
        <v>2</v>
      </c>
      <c r="D37" s="42"/>
    </row>
    <row r="38" spans="1:4" ht="66" x14ac:dyDescent="0.25">
      <c r="A38" s="23" t="s">
        <v>67</v>
      </c>
      <c r="B38" s="24" t="s">
        <v>78</v>
      </c>
      <c r="C38" s="75">
        <v>24</v>
      </c>
      <c r="D38" s="42"/>
    </row>
    <row r="39" spans="1:4" ht="76.5" customHeight="1" x14ac:dyDescent="0.25">
      <c r="A39" s="23" t="s">
        <v>68</v>
      </c>
      <c r="B39" s="24" t="s">
        <v>79</v>
      </c>
      <c r="C39" s="75">
        <v>5</v>
      </c>
      <c r="D39" s="42"/>
    </row>
    <row r="40" spans="1:4" ht="90.75" customHeight="1" x14ac:dyDescent="0.25">
      <c r="A40" s="23" t="s">
        <v>69</v>
      </c>
      <c r="B40" s="11" t="s">
        <v>85</v>
      </c>
      <c r="C40" s="75">
        <v>0</v>
      </c>
      <c r="D40" s="42"/>
    </row>
    <row r="41" spans="1:4" ht="66.75" customHeight="1" x14ac:dyDescent="0.25">
      <c r="A41" s="23" t="s">
        <v>70</v>
      </c>
      <c r="B41" s="24" t="s">
        <v>80</v>
      </c>
      <c r="C41" s="75">
        <v>28</v>
      </c>
      <c r="D41" s="42"/>
    </row>
    <row r="42" spans="1:4" ht="66" customHeight="1" x14ac:dyDescent="0.25">
      <c r="A42" s="23" t="s">
        <v>71</v>
      </c>
      <c r="B42" s="24" t="s">
        <v>81</v>
      </c>
      <c r="C42" s="75">
        <v>76</v>
      </c>
      <c r="D42" s="42"/>
    </row>
    <row r="43" spans="1:4" ht="81.75" customHeight="1" x14ac:dyDescent="0.25">
      <c r="A43" s="23" t="s">
        <v>72</v>
      </c>
      <c r="B43" s="24" t="s">
        <v>82</v>
      </c>
      <c r="C43" s="75">
        <v>507</v>
      </c>
      <c r="D43" s="42"/>
    </row>
    <row r="44" spans="1:4" ht="66" x14ac:dyDescent="0.25">
      <c r="A44" s="50" t="s">
        <v>101</v>
      </c>
      <c r="B44" s="49" t="s">
        <v>102</v>
      </c>
      <c r="C44" s="75">
        <v>30</v>
      </c>
      <c r="D44" s="42"/>
    </row>
    <row r="45" spans="1:4" ht="52.8" x14ac:dyDescent="0.25">
      <c r="A45" s="23" t="s">
        <v>73</v>
      </c>
      <c r="B45" s="25" t="s">
        <v>83</v>
      </c>
      <c r="C45" s="75">
        <v>141</v>
      </c>
      <c r="D45" s="42"/>
    </row>
    <row r="46" spans="1:4" ht="66" x14ac:dyDescent="0.25">
      <c r="A46" s="23" t="s">
        <v>74</v>
      </c>
      <c r="B46" s="25" t="s">
        <v>84</v>
      </c>
      <c r="C46" s="53">
        <v>24</v>
      </c>
      <c r="D46" s="40"/>
    </row>
    <row r="47" spans="1:4" x14ac:dyDescent="0.25">
      <c r="A47" s="69" t="s">
        <v>0</v>
      </c>
      <c r="B47" s="70" t="s">
        <v>7</v>
      </c>
      <c r="C47" s="2">
        <f>C48</f>
        <v>2293868.5992300003</v>
      </c>
      <c r="D47" s="43"/>
    </row>
    <row r="48" spans="1:4" ht="26.4" x14ac:dyDescent="0.25">
      <c r="A48" s="69" t="s">
        <v>6</v>
      </c>
      <c r="B48" s="70" t="s">
        <v>8</v>
      </c>
      <c r="C48" s="2">
        <f>C49+C51+C56+C64</f>
        <v>2293868.5992300003</v>
      </c>
      <c r="D48" s="43"/>
    </row>
    <row r="49" spans="1:10" ht="26.4" x14ac:dyDescent="0.25">
      <c r="A49" s="69" t="s">
        <v>53</v>
      </c>
      <c r="B49" s="70" t="s">
        <v>18</v>
      </c>
      <c r="C49" s="2">
        <f>C50</f>
        <v>343238.57900000003</v>
      </c>
      <c r="D49" s="43"/>
    </row>
    <row r="50" spans="1:10" ht="26.4" x14ac:dyDescent="0.25">
      <c r="A50" s="16" t="s">
        <v>48</v>
      </c>
      <c r="B50" s="11" t="s">
        <v>17</v>
      </c>
      <c r="C50" s="13">
        <v>343238.57900000003</v>
      </c>
      <c r="D50" s="41"/>
    </row>
    <row r="51" spans="1:10" ht="17.25" customHeight="1" x14ac:dyDescent="0.25">
      <c r="A51" s="81" t="s">
        <v>90</v>
      </c>
      <c r="B51" s="82"/>
      <c r="C51" s="33">
        <f>SUM(C52:C55)</f>
        <v>151450.32423</v>
      </c>
      <c r="D51" s="44"/>
    </row>
    <row r="52" spans="1:10" ht="39.6" x14ac:dyDescent="0.25">
      <c r="A52" s="34" t="s">
        <v>91</v>
      </c>
      <c r="B52" s="11" t="s">
        <v>92</v>
      </c>
      <c r="C52" s="13">
        <v>42372.884700000002</v>
      </c>
      <c r="D52" s="41"/>
      <c r="E52" s="20"/>
    </row>
    <row r="53" spans="1:10" ht="52.8" x14ac:dyDescent="0.25">
      <c r="A53" s="32" t="s">
        <v>88</v>
      </c>
      <c r="B53" s="31" t="s">
        <v>89</v>
      </c>
      <c r="C53" s="13">
        <v>86066.729789999998</v>
      </c>
      <c r="D53" s="41"/>
    </row>
    <row r="54" spans="1:10" ht="33" customHeight="1" x14ac:dyDescent="0.25">
      <c r="A54" s="54" t="s">
        <v>105</v>
      </c>
      <c r="B54" s="54" t="s">
        <v>106</v>
      </c>
      <c r="C54" s="13">
        <v>14110.937550000001</v>
      </c>
      <c r="D54" s="41"/>
    </row>
    <row r="55" spans="1:10" ht="29.25" customHeight="1" x14ac:dyDescent="0.25">
      <c r="A55" s="34" t="s">
        <v>93</v>
      </c>
      <c r="B55" s="11" t="s">
        <v>94</v>
      </c>
      <c r="C55" s="13">
        <v>8899.7721899999997</v>
      </c>
      <c r="D55" s="41"/>
    </row>
    <row r="56" spans="1:10" ht="24.75" customHeight="1" x14ac:dyDescent="0.25">
      <c r="A56" s="81" t="s">
        <v>28</v>
      </c>
      <c r="B56" s="82"/>
      <c r="C56" s="2">
        <f>SUM(C57:C63)</f>
        <v>1757197.1880000001</v>
      </c>
      <c r="D56" s="45"/>
    </row>
    <row r="57" spans="1:10" ht="40.5" customHeight="1" x14ac:dyDescent="0.25">
      <c r="A57" s="16" t="s">
        <v>49</v>
      </c>
      <c r="B57" s="11" t="s">
        <v>29</v>
      </c>
      <c r="C57" s="13">
        <v>3576.5610000000001</v>
      </c>
      <c r="D57" s="41"/>
      <c r="F57" s="58"/>
    </row>
    <row r="58" spans="1:10" ht="44.25" customHeight="1" thickBot="1" x14ac:dyDescent="0.3">
      <c r="A58" s="16" t="s">
        <v>104</v>
      </c>
      <c r="B58" s="55" t="s">
        <v>109</v>
      </c>
      <c r="C58" s="76">
        <v>248.79400000000001</v>
      </c>
      <c r="D58" s="41"/>
      <c r="F58" s="20"/>
    </row>
    <row r="59" spans="1:10" ht="54.75" customHeight="1" thickBot="1" x14ac:dyDescent="0.3">
      <c r="A59" s="77" t="s">
        <v>107</v>
      </c>
      <c r="B59" s="78" t="s">
        <v>108</v>
      </c>
      <c r="C59" s="79">
        <v>58824.36</v>
      </c>
      <c r="D59" s="41"/>
      <c r="F59" s="20"/>
      <c r="J59" s="59"/>
    </row>
    <row r="60" spans="1:10" ht="34.5" customHeight="1" x14ac:dyDescent="0.25">
      <c r="A60" s="16" t="s">
        <v>50</v>
      </c>
      <c r="B60" s="56" t="s">
        <v>30</v>
      </c>
      <c r="C60" s="57">
        <v>1641637.2220000001</v>
      </c>
      <c r="D60" s="41"/>
      <c r="E60" s="27"/>
      <c r="F60" s="28"/>
    </row>
    <row r="61" spans="1:10" ht="56.25" customHeight="1" x14ac:dyDescent="0.25">
      <c r="A61" s="16" t="s">
        <v>51</v>
      </c>
      <c r="B61" s="3" t="s">
        <v>45</v>
      </c>
      <c r="C61" s="14">
        <v>12476.4</v>
      </c>
      <c r="D61" s="46"/>
      <c r="E61" s="65"/>
      <c r="F61" s="20"/>
    </row>
    <row r="62" spans="1:10" ht="66.75" customHeight="1" x14ac:dyDescent="0.25">
      <c r="A62" s="16" t="s">
        <v>52</v>
      </c>
      <c r="B62" s="21" t="s">
        <v>46</v>
      </c>
      <c r="C62" s="14">
        <v>40333.851000000002</v>
      </c>
      <c r="D62" s="46"/>
      <c r="E62" s="65"/>
      <c r="F62" s="58"/>
      <c r="J62" s="27"/>
    </row>
    <row r="63" spans="1:10" ht="18.75" customHeight="1" x14ac:dyDescent="0.25">
      <c r="A63" s="16" t="s">
        <v>110</v>
      </c>
      <c r="B63" s="11" t="s">
        <v>111</v>
      </c>
      <c r="C63" s="14">
        <v>100</v>
      </c>
      <c r="D63" s="46"/>
    </row>
    <row r="64" spans="1:10" ht="17.25" customHeight="1" x14ac:dyDescent="0.25">
      <c r="A64" s="66" t="s">
        <v>86</v>
      </c>
      <c r="B64" s="67" t="s">
        <v>87</v>
      </c>
      <c r="C64" s="13">
        <v>41982.508000000002</v>
      </c>
      <c r="D64" s="41"/>
      <c r="E64" s="64"/>
    </row>
    <row r="65" spans="1:6" ht="13.8" thickBot="1" x14ac:dyDescent="0.3">
      <c r="A65" s="83" t="s">
        <v>9</v>
      </c>
      <c r="B65" s="84"/>
      <c r="C65" s="80">
        <f>C47+C12</f>
        <v>2444146.5783800003</v>
      </c>
      <c r="D65" s="43"/>
      <c r="F65" s="29"/>
    </row>
    <row r="66" spans="1:6" x14ac:dyDescent="0.25">
      <c r="A66" s="22"/>
      <c r="B66" s="22"/>
      <c r="C66" s="60"/>
      <c r="D66" s="47"/>
      <c r="E66" s="65"/>
      <c r="F66" s="30"/>
    </row>
    <row r="67" spans="1:6" x14ac:dyDescent="0.25">
      <c r="C67" s="26"/>
      <c r="D67" s="26"/>
    </row>
    <row r="68" spans="1:6" ht="23.25" customHeight="1" x14ac:dyDescent="0.25">
      <c r="C68" s="20"/>
      <c r="F68" s="27"/>
    </row>
    <row r="71" spans="1:6" x14ac:dyDescent="0.25">
      <c r="C71" s="20"/>
      <c r="D71" s="20"/>
    </row>
    <row r="89" spans="15:15" x14ac:dyDescent="0.25">
      <c r="O89" s="15">
        <v>1198544.1370000001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B6:C6"/>
    <mergeCell ref="B1:C1"/>
    <mergeCell ref="B2:C2"/>
    <mergeCell ref="B3:C3"/>
    <mergeCell ref="B4:C4"/>
    <mergeCell ref="B5:C5"/>
    <mergeCell ref="A51:B51"/>
    <mergeCell ref="A56:B56"/>
    <mergeCell ref="A65:B65"/>
    <mergeCell ref="A8:C8"/>
    <mergeCell ref="A9:C9"/>
    <mergeCell ref="A10:A11"/>
    <mergeCell ref="B10:B11"/>
    <mergeCell ref="C10:C11"/>
    <mergeCell ref="A12:B12"/>
  </mergeCells>
  <hyperlinks>
    <hyperlink ref="B34" r:id="rId1" location="block_50" display="https://base.garant.ru/12125267/52578c3309a272ee8ad686a4e87a118f/ - block_50"/>
    <hyperlink ref="B35" r:id="rId2" location="block_60" display="https://base.garant.ru/12125267/21a69d564a3ae054d908867940facd2e/ - block_60"/>
    <hyperlink ref="B37" r:id="rId3" location="block_70" display="https://base.garant.ru/12125267/2c2bb927757944432208533b3ff87c36/ - block_70"/>
    <hyperlink ref="B38" r:id="rId4" location="block_130" display="https://base.garant.ru/12125267/7089f5884fee83d662c14b2f52914131/ - block_130"/>
    <hyperlink ref="B39" r:id="rId5" location="block_140" display="https://base.garant.ru/12125267/39508de81c29ab8e2f1ebbd63918d25c/ - block_140"/>
    <hyperlink ref="B41" r:id="rId6" location="block_170" display="https://base.garant.ru/12125267/527e9918c43708943f2731cd1ab5367a/ - block_170"/>
    <hyperlink ref="B42" r:id="rId7" location="block_190" display="https://base.garant.ru/12125267/5434a9dc4ceb5e696a30fe12e328d51d/ - block_190"/>
    <hyperlink ref="B43" r:id="rId8" location="block_200" display="https://base.garant.ru/12125267/948c9c0734b6e944a4727660f2d5a027/ - block_200"/>
    <hyperlink ref="B36" r:id="rId9" location="block_70" display="https://base.garant.ru/12125267/2c2bb927757944432208533b3ff87c36/ - block_70"/>
  </hyperlinks>
  <printOptions horizontalCentered="1"/>
  <pageMargins left="0.59055118110236227" right="0.19685039370078741" top="0.39370078740157483" bottom="0" header="0" footer="0"/>
  <pageSetup paperSize="9" scale="85" orientation="portrait" r:id="rId10"/>
  <headerFooter alignWithMargins="0"/>
  <rowBreaks count="1" manualBreakCount="1">
    <brk id="2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Приложение 4 на 2022 (2)</vt:lpstr>
      <vt:lpstr>' Приложение 4 на 2022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Даниял</dc:creator>
  <cp:lastModifiedBy>nur-magomed95@yandex.ru</cp:lastModifiedBy>
  <cp:lastPrinted>2021-12-07T12:03:42Z</cp:lastPrinted>
  <dcterms:created xsi:type="dcterms:W3CDTF">2008-09-05T05:21:55Z</dcterms:created>
  <dcterms:modified xsi:type="dcterms:W3CDTF">2021-12-07T12:13:09Z</dcterms:modified>
</cp:coreProperties>
</file>